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585" yWindow="-15" windowWidth="9630" windowHeight="7500"/>
  </bookViews>
  <sheets>
    <sheet name="Tabelle1" sheetId="1" r:id="rId1"/>
    <sheet name="Tabelle2" sheetId="2" r:id="rId2"/>
    <sheet name="Tabelle3" sheetId="3" r:id="rId3"/>
  </sheets>
  <definedNames>
    <definedName name="_xlnm.Print_Area" localSheetId="0">Tabelle1!$A$1:$J$363</definedName>
  </definedNames>
  <calcPr calcId="145621"/>
</workbook>
</file>

<file path=xl/calcChain.xml><?xml version="1.0" encoding="utf-8"?>
<calcChain xmlns="http://schemas.openxmlformats.org/spreadsheetml/2006/main">
  <c r="B315" i="1" l="1"/>
  <c r="G65" i="1" l="1"/>
  <c r="H65" i="1" s="1"/>
  <c r="G58" i="1"/>
  <c r="H58" i="1" s="1"/>
  <c r="G139" i="1"/>
  <c r="H139" i="1" s="1"/>
  <c r="G140" i="1"/>
  <c r="H140" i="1" s="1"/>
  <c r="G141" i="1"/>
  <c r="H141" i="1" s="1"/>
  <c r="G142" i="1"/>
  <c r="H142" i="1" s="1"/>
  <c r="G138" i="1"/>
  <c r="H138" i="1" s="1"/>
  <c r="G137" i="1"/>
  <c r="H137" i="1" s="1"/>
  <c r="G121" i="1"/>
  <c r="H121" i="1" s="1"/>
  <c r="G108" i="1"/>
  <c r="H108" i="1" s="1"/>
  <c r="G77" i="1"/>
  <c r="H77" i="1" s="1"/>
  <c r="G184" i="1"/>
  <c r="H184" i="1" s="1"/>
  <c r="G135" i="1"/>
  <c r="H135" i="1" s="1"/>
  <c r="G134" i="1"/>
  <c r="H134" i="1" s="1"/>
  <c r="H64" i="1"/>
  <c r="G61" i="1"/>
  <c r="H61" i="1"/>
  <c r="G62" i="1"/>
  <c r="H62" i="1" s="1"/>
  <c r="G64" i="1"/>
  <c r="G131" i="1"/>
  <c r="H131" i="1" s="1"/>
  <c r="G132" i="1"/>
  <c r="H132" i="1" s="1"/>
  <c r="G133" i="1"/>
  <c r="H133" i="1" s="1"/>
  <c r="G130" i="1"/>
  <c r="H130" i="1" s="1"/>
  <c r="G128" i="1"/>
  <c r="H128" i="1" s="1"/>
  <c r="G115" i="1"/>
  <c r="H115" i="1" s="1"/>
  <c r="G109" i="1"/>
  <c r="H109" i="1" s="1"/>
  <c r="G53" i="1"/>
  <c r="H53" i="1" s="1"/>
  <c r="G52" i="1"/>
  <c r="H52" i="1" s="1"/>
  <c r="G51" i="1"/>
  <c r="H51" i="1" s="1"/>
  <c r="G50" i="1"/>
  <c r="H50" i="1" s="1"/>
  <c r="G49" i="1"/>
  <c r="H49" i="1" s="1"/>
  <c r="G48" i="1"/>
  <c r="H48" i="1" s="1"/>
  <c r="F279" i="1"/>
  <c r="G279" i="1" s="1"/>
  <c r="H279" i="1" s="1"/>
  <c r="I284" i="1" s="1"/>
  <c r="E293" i="1" s="1"/>
  <c r="G122" i="1"/>
  <c r="H122" i="1" s="1"/>
  <c r="G120" i="1"/>
  <c r="H120" i="1" s="1"/>
  <c r="G119" i="1"/>
  <c r="H119" i="1" s="1"/>
  <c r="G118" i="1"/>
  <c r="H118" i="1" s="1"/>
  <c r="G117" i="1"/>
  <c r="H117" i="1" s="1"/>
  <c r="G127" i="1"/>
  <c r="H127" i="1" s="1"/>
  <c r="G126" i="1"/>
  <c r="H126" i="1" s="1"/>
  <c r="G125" i="1"/>
  <c r="H125" i="1" s="1"/>
  <c r="G124" i="1"/>
  <c r="H124" i="1" s="1"/>
  <c r="G79" i="1"/>
  <c r="H79" i="1" s="1"/>
  <c r="G78" i="1"/>
  <c r="H78" i="1" s="1"/>
  <c r="G76" i="1"/>
  <c r="H76" i="1" s="1"/>
  <c r="G75" i="1"/>
  <c r="H75" i="1" s="1"/>
  <c r="G74" i="1"/>
  <c r="H74" i="1" s="1"/>
  <c r="G73" i="1"/>
  <c r="H73" i="1" s="1"/>
  <c r="G72" i="1"/>
  <c r="H72" i="1" s="1"/>
  <c r="G70" i="1"/>
  <c r="H70" i="1" s="1"/>
  <c r="G69" i="1"/>
  <c r="H69" i="1" s="1"/>
  <c r="G68" i="1"/>
  <c r="H68" i="1" s="1"/>
  <c r="G67" i="1"/>
  <c r="H67" i="1" s="1"/>
  <c r="G57" i="1"/>
  <c r="H57" i="1" s="1"/>
  <c r="G56" i="1"/>
  <c r="H56" i="1" s="1"/>
  <c r="G55" i="1"/>
  <c r="H55" i="1"/>
  <c r="G112" i="1"/>
  <c r="H112" i="1" s="1"/>
  <c r="G113" i="1"/>
  <c r="H113" i="1" s="1"/>
  <c r="G114" i="1"/>
  <c r="H114" i="1" s="1"/>
  <c r="G105" i="1"/>
  <c r="H105" i="1" s="1"/>
  <c r="G106" i="1"/>
  <c r="H106" i="1" s="1"/>
  <c r="G107" i="1"/>
  <c r="H107" i="1" s="1"/>
  <c r="G245" i="1"/>
  <c r="H245" i="1" s="1"/>
  <c r="G246" i="1"/>
  <c r="H246" i="1" s="1"/>
  <c r="G247" i="1"/>
  <c r="H247" i="1" s="1"/>
  <c r="G248" i="1"/>
  <c r="H248" i="1" s="1"/>
  <c r="G249" i="1"/>
  <c r="H249" i="1" s="1"/>
  <c r="G250" i="1"/>
  <c r="H250" i="1" s="1"/>
  <c r="G251" i="1"/>
  <c r="H251" i="1" s="1"/>
  <c r="G252" i="1"/>
  <c r="H252" i="1" s="1"/>
  <c r="G232" i="1"/>
  <c r="H232" i="1" s="1"/>
  <c r="G233" i="1"/>
  <c r="H233" i="1" s="1"/>
  <c r="G234" i="1"/>
  <c r="H234" i="1" s="1"/>
  <c r="G235" i="1"/>
  <c r="H235" i="1" s="1"/>
  <c r="G236" i="1"/>
  <c r="H236" i="1" s="1"/>
  <c r="G237" i="1"/>
  <c r="H237" i="1" s="1"/>
  <c r="G238" i="1"/>
  <c r="H238" i="1" s="1"/>
  <c r="G239" i="1"/>
  <c r="H239" i="1" s="1"/>
  <c r="G240" i="1"/>
  <c r="H240" i="1" s="1"/>
  <c r="G241" i="1"/>
  <c r="H241" i="1" s="1"/>
  <c r="G220" i="1"/>
  <c r="H220" i="1" s="1"/>
  <c r="G221" i="1"/>
  <c r="H221" i="1" s="1"/>
  <c r="G222" i="1"/>
  <c r="H222" i="1" s="1"/>
  <c r="G223" i="1"/>
  <c r="H223" i="1" s="1"/>
  <c r="G224" i="1"/>
  <c r="H224" i="1" s="1"/>
  <c r="G225" i="1"/>
  <c r="H225" i="1" s="1"/>
  <c r="G226" i="1"/>
  <c r="H226" i="1" s="1"/>
  <c r="G227" i="1"/>
  <c r="H227" i="1" s="1"/>
  <c r="G228" i="1"/>
  <c r="H228" i="1" s="1"/>
  <c r="G229" i="1"/>
  <c r="H229" i="1" s="1"/>
  <c r="G244" i="1"/>
  <c r="H244" i="1" s="1"/>
  <c r="G219" i="1"/>
  <c r="H219" i="1" s="1"/>
  <c r="G180" i="1"/>
  <c r="H180" i="1" s="1"/>
  <c r="G181" i="1"/>
  <c r="H181" i="1" s="1"/>
  <c r="G182" i="1"/>
  <c r="H182" i="1" s="1"/>
  <c r="G183" i="1"/>
  <c r="H183" i="1" s="1"/>
  <c r="G185" i="1"/>
  <c r="H185" i="1" s="1"/>
  <c r="G186" i="1"/>
  <c r="H186" i="1" s="1"/>
  <c r="G187" i="1"/>
  <c r="H187" i="1" s="1"/>
  <c r="G188" i="1"/>
  <c r="H188" i="1" s="1"/>
  <c r="G179" i="1"/>
  <c r="H179" i="1" s="1"/>
  <c r="G177" i="1"/>
  <c r="H177" i="1" s="1"/>
  <c r="G176" i="1"/>
  <c r="H176" i="1" s="1"/>
  <c r="G175" i="1"/>
  <c r="H175" i="1" s="1"/>
  <c r="G174" i="1"/>
  <c r="H174" i="1" s="1"/>
  <c r="G173" i="1"/>
  <c r="H173" i="1" s="1"/>
  <c r="G172" i="1"/>
  <c r="H172" i="1" s="1"/>
  <c r="G170" i="1"/>
  <c r="H170" i="1" s="1"/>
  <c r="G169" i="1"/>
  <c r="H169" i="1" s="1"/>
  <c r="G168" i="1"/>
  <c r="H168" i="1" s="1"/>
  <c r="G167" i="1"/>
  <c r="H167" i="1" s="1"/>
  <c r="G104" i="1"/>
  <c r="H104" i="1" s="1"/>
  <c r="G111" i="1"/>
  <c r="H111" i="1" s="1"/>
  <c r="I258" i="1" l="1"/>
  <c r="E292" i="1" s="1"/>
  <c r="I193" i="1"/>
  <c r="E291" i="1" s="1"/>
  <c r="I147" i="1"/>
  <c r="E290" i="1" s="1"/>
  <c r="I84" i="1"/>
  <c r="E289" i="1" s="1"/>
  <c r="E294" i="1" l="1"/>
  <c r="H334" i="1" s="1"/>
</calcChain>
</file>

<file path=xl/sharedStrings.xml><?xml version="1.0" encoding="utf-8"?>
<sst xmlns="http://schemas.openxmlformats.org/spreadsheetml/2006/main" count="298" uniqueCount="228">
  <si>
    <t xml:space="preserve">Messe: </t>
  </si>
  <si>
    <t>Kundendaten</t>
  </si>
  <si>
    <t>Firmenname</t>
  </si>
  <si>
    <t>Mobiltelefon</t>
  </si>
  <si>
    <t>Standnummer</t>
  </si>
  <si>
    <t>GETRÄNKE</t>
  </si>
  <si>
    <t>Artikel</t>
  </si>
  <si>
    <t>Bestellung nach Gebinde</t>
  </si>
  <si>
    <t xml:space="preserve">Bier 
</t>
  </si>
  <si>
    <t>Rotwein</t>
  </si>
  <si>
    <t>Weißwein</t>
  </si>
  <si>
    <t xml:space="preserve">Gebinde
</t>
  </si>
  <si>
    <t>Gesamtsumme:</t>
  </si>
  <si>
    <t>Bierfässer sind als Ganzes zu beziehen. Angebrochene Flaschen oder Fässer sind als verbraucht zu bewerten
und werden als solche in Rechnung gestellt.</t>
  </si>
  <si>
    <t>SPEISEN</t>
  </si>
  <si>
    <t>Gefülltes Jourgebäck</t>
  </si>
  <si>
    <t>Wachauer Schinken | Kren</t>
  </si>
  <si>
    <t>Heurigenaufstrich | Paprika</t>
  </si>
  <si>
    <t>SNACKS</t>
  </si>
  <si>
    <t>Salziges</t>
  </si>
  <si>
    <t>Süsses</t>
  </si>
  <si>
    <t>Teegebäck | verpackt</t>
  </si>
  <si>
    <t>Cookies | div. Sorten</t>
  </si>
  <si>
    <t>Strudel-Potpourri</t>
  </si>
  <si>
    <t>Blechkuchen | nach Saison</t>
  </si>
  <si>
    <t>Mini-Sacherwürfel</t>
  </si>
  <si>
    <t>Alt-Wiener Guglhupf</t>
  </si>
  <si>
    <t>Jourplunder | verschieden gefüllt</t>
  </si>
  <si>
    <t>Muffins | div. Sorten</t>
  </si>
  <si>
    <t>Donuts | div. Sorten</t>
  </si>
  <si>
    <t>EQUIPMENT</t>
  </si>
  <si>
    <t>Geschirr</t>
  </si>
  <si>
    <t>Porzellanteller | Universal</t>
  </si>
  <si>
    <t>Porzellanschüsserl</t>
  </si>
  <si>
    <t>Messer</t>
  </si>
  <si>
    <t>Gabel</t>
  </si>
  <si>
    <t>Löffel</t>
  </si>
  <si>
    <t>Wasserkrug</t>
  </si>
  <si>
    <t>Kaffeemaschine | Kapselmaschine</t>
  </si>
  <si>
    <t>Wasserkocher</t>
  </si>
  <si>
    <t>Plastikbecher</t>
  </si>
  <si>
    <t>Kaffeebecher</t>
  </si>
  <si>
    <t>Diverses Zubehör</t>
  </si>
  <si>
    <t>Flaschenöffner</t>
  </si>
  <si>
    <t>Nicht retounierte Gallone</t>
  </si>
  <si>
    <t>Bierzapfhahn</t>
  </si>
  <si>
    <t>Stand-anlieferung</t>
  </si>
  <si>
    <t>Rechnungsanschrift Auftraggeber</t>
  </si>
  <si>
    <t>Straße</t>
  </si>
  <si>
    <t>PLZ | Ort</t>
  </si>
  <si>
    <t>Telefon</t>
  </si>
  <si>
    <t>UID</t>
  </si>
  <si>
    <t xml:space="preserve">Hiermit bestätige ich, </t>
  </si>
  <si>
    <t>Unsere AGB’s finden Sie unter:</t>
  </si>
  <si>
    <t>Ich stimme zu, dass die GMS GOURMET GmbH meinen Namen, meine Adresse, E-Mail-Adresse und Telefonnummer (zusammengefasst als „meine personenbezogenen Daten“) verarbeitet, um mir Informationen über Aktionen, Veranstaltungen, Produkte, Produkterweiterungen, Gewinnspiele und Verlosungen der GMS GOURMET GmbH per Post, SMS, E-Mail und durch Telefonanrufe zukommen zu lassen.</t>
  </si>
  <si>
    <t>Die GMS GOURMET GmbH gibt meine personenbezogenen Daten nicht an Dritte weiter. Diese Zustimmung kann von mir jederzeit kostenlos und ohne Angabe von Gründen widerrufen werden, indem ich ein E-Mail mit dem Betreff "Widerruf zur Werbung" an info@gourmet.at sende.</t>
  </si>
  <si>
    <r>
      <rPr>
        <b/>
        <sz val="10"/>
        <color theme="1"/>
        <rFont val="Arial"/>
        <family val="2"/>
      </rPr>
      <t xml:space="preserve">Datum:   </t>
    </r>
    <r>
      <rPr>
        <sz val="10"/>
        <color theme="1"/>
        <rFont val="Arial"/>
        <family val="2"/>
      </rPr>
      <t xml:space="preserve">   
Firmenstempel | Unterschrift</t>
    </r>
  </si>
  <si>
    <t xml:space="preserve">das vorliegende Angebot mit einem geschätzten Auftragsvolumen von:                            </t>
  </si>
  <si>
    <t>Auftragsvolumen</t>
  </si>
  <si>
    <t>MITARBEITER</t>
  </si>
  <si>
    <t>Gesamtsumme</t>
  </si>
  <si>
    <t>Oberlaaer Straße 298</t>
  </si>
  <si>
    <t>1230 Wien</t>
  </si>
  <si>
    <t>Telefonnummer</t>
  </si>
  <si>
    <t>Fax</t>
  </si>
  <si>
    <t>E-Mail</t>
  </si>
  <si>
    <t>messe-catering@gourmet.at</t>
  </si>
  <si>
    <t>Raiffeisen Landesbank Oberösterreich</t>
  </si>
  <si>
    <t>IBAN</t>
  </si>
  <si>
    <t>BIC</t>
  </si>
  <si>
    <t>AT88 3400 0000 0268 0734</t>
  </si>
  <si>
    <t>RZOOAT2L</t>
  </si>
  <si>
    <t>Firmenbuchnummer</t>
  </si>
  <si>
    <t>FN 104525p</t>
  </si>
  <si>
    <t>ATU 58366128</t>
  </si>
  <si>
    <t>Alkoholfreie
Getränke</t>
  </si>
  <si>
    <t>Preis pro Stück</t>
  </si>
  <si>
    <t>Konferenz-
Getränke</t>
  </si>
  <si>
    <t xml:space="preserve">Bitte beachten Sie unsere Mindestbestelleinheiten (= mindestens 1 Gebinde) pro Sorte. </t>
  </si>
  <si>
    <t>Schwund und Bruch sind im Grundpreis nicht inkludiert!</t>
  </si>
  <si>
    <t>Bezeichnung</t>
  </si>
  <si>
    <t xml:space="preserve">Bitte beachten Sie unsere Mindestbestelleinheiten (=Mindestbestellmenge) pro Sorte. </t>
  </si>
  <si>
    <t>Papierservietten | GOURMET Logo</t>
  </si>
  <si>
    <t>Gesamt-
stück-
anzahl</t>
  </si>
  <si>
    <t>Schon heute versichern wir Ihnen, dass wir unser ganzes Engagement einsetzen und unsere langjährige Erfahrung in Ihre Veranstaltung legen werden, damit diese für Sie und Ihre Gäste zu mehr als einem einmaligen Erlebnis wird.</t>
  </si>
  <si>
    <t xml:space="preserve">Alle Preise sind in NETTO und €uro angegeben, exklusive gesetzlich vorgeschriebener Umsatzsteuer. </t>
  </si>
  <si>
    <t>Wir behalten uns Preisänderungen bei größerer oder kleinerer Personenanzahl vor.</t>
  </si>
  <si>
    <t>UID-Nr.</t>
  </si>
  <si>
    <t>Bitte beachten Sie, dass Ihre Bestellung erst NACH Bestätigung von GMS GOURMET GmbH als fixiert gilt.
Das Ende der Bestellfrist ist 1 Woche vor Messebeginn.</t>
  </si>
  <si>
    <t>GMS GOURMET GmbH</t>
  </si>
  <si>
    <t>Vorname, Nachname (eine für die o.g. Firma zeichnungsberechtigte Person)</t>
  </si>
  <si>
    <t>Sekt</t>
  </si>
  <si>
    <t>0,20 lt</t>
  </si>
  <si>
    <t>Schlumberger Sparkling | Picccolo</t>
  </si>
  <si>
    <t xml:space="preserve">Mineralwasser | prickelnd      </t>
  </si>
  <si>
    <t xml:space="preserve">Mineralwasser | still             </t>
  </si>
  <si>
    <t xml:space="preserve">Apfelsaft                                </t>
  </si>
  <si>
    <t xml:space="preserve"> 1,00 lt</t>
  </si>
  <si>
    <t xml:space="preserve">Orangensaft                            </t>
  </si>
  <si>
    <t>1,00 lt</t>
  </si>
  <si>
    <t xml:space="preserve">Coca-Cola                              </t>
  </si>
  <si>
    <t xml:space="preserve">Coca-Cola light                        </t>
  </si>
  <si>
    <t xml:space="preserve"> 0,75 lt</t>
  </si>
  <si>
    <t xml:space="preserve">   0,75 lt</t>
  </si>
  <si>
    <t xml:space="preserve">Quinquin | Sparkling Rosé       </t>
  </si>
  <si>
    <t>0,75 lt</t>
  </si>
  <si>
    <t xml:space="preserve">Prosecco Brioso                    </t>
  </si>
  <si>
    <t xml:space="preserve">Schlumberger Sparkling          </t>
  </si>
  <si>
    <t>Chardonnay | Weingut Esterházy</t>
  </si>
  <si>
    <t xml:space="preserve">Blaufränkisch | Weingut Salzl  </t>
  </si>
  <si>
    <t>Zweigelt | Weingut Esterházy</t>
  </si>
  <si>
    <t xml:space="preserve">aus der Flasche                    </t>
  </si>
  <si>
    <t xml:space="preserve">  0,33 lt</t>
  </si>
  <si>
    <t xml:space="preserve">alkoholfrei                               </t>
  </si>
  <si>
    <t xml:space="preserve"> 0,33 lt</t>
  </si>
  <si>
    <t xml:space="preserve">aus dem Fass                    </t>
  </si>
  <si>
    <t>25 lt</t>
  </si>
  <si>
    <t>50 lt</t>
  </si>
  <si>
    <t xml:space="preserve">Mineralwasser | prickelnd       </t>
  </si>
  <si>
    <t>0,33 lt</t>
  </si>
  <si>
    <t xml:space="preserve">Mineralwasser | still                </t>
  </si>
  <si>
    <t xml:space="preserve">Apfelsaft                                 </t>
  </si>
  <si>
    <t xml:space="preserve">Coca-Cola                               </t>
  </si>
  <si>
    <t xml:space="preserve">Cashew-Kerne               </t>
  </si>
  <si>
    <t>500g</t>
  </si>
  <si>
    <t xml:space="preserve">Grissini                                      </t>
  </si>
  <si>
    <t xml:space="preserve">Pistazien | gesalzen                  </t>
  </si>
  <si>
    <t xml:space="preserve">Soletti                                        </t>
  </si>
  <si>
    <t>250g</t>
  </si>
  <si>
    <t xml:space="preserve">Erdnüsse | gesalzen               </t>
  </si>
  <si>
    <t xml:space="preserve">Chips | gesalzen                       </t>
  </si>
  <si>
    <t>175g</t>
  </si>
  <si>
    <t xml:space="preserve">Bitte beachten Sie unsere Mindestbestelleinheiten (=Einheit) pro Sorte. </t>
  </si>
  <si>
    <t>Alle Getränke werden in gekühltem Zustand (außer Rotwein) und in Kommission geliefert.</t>
  </si>
  <si>
    <t>ZWS*</t>
  </si>
  <si>
    <r>
      <rPr>
        <b/>
        <sz val="8"/>
        <color theme="1"/>
        <rFont val="Arial"/>
        <family val="2"/>
      </rPr>
      <t>Zusatzinformationen</t>
    </r>
    <r>
      <rPr>
        <sz val="8"/>
        <color theme="1"/>
        <rFont val="Arial"/>
        <family val="2"/>
      </rPr>
      <t xml:space="preserve"> Lieferdatum, -zeit | Diverses</t>
    </r>
  </si>
  <si>
    <t xml:space="preserve">* ZWS = Zwischensumme            </t>
  </si>
  <si>
    <t>Bestellung nach MBM*</t>
  </si>
  <si>
    <t>Mindest-
bestell-
menge</t>
  </si>
  <si>
    <t>Kaffeemaschinen und Wasserkocher werden einmalig pro Messe verrechnet.</t>
  </si>
  <si>
    <r>
      <t>Wir dürfen Sie höflichst bitten, uns bis eine Woche vor Messebeginn</t>
    </r>
    <r>
      <rPr>
        <b/>
        <sz val="9"/>
        <color theme="1"/>
        <rFont val="Arial"/>
        <family val="2"/>
      </rPr>
      <t xml:space="preserve"> </t>
    </r>
    <r>
      <rPr>
        <sz val="9"/>
        <color theme="1"/>
        <rFont val="Arial"/>
        <family val="2"/>
      </rPr>
      <t xml:space="preserve">mitzuteilen, ob wir Ihre geplante Veranstaltung kulinarisch begleiten dürfen. </t>
    </r>
  </si>
  <si>
    <r>
      <t>Ansprechsperson</t>
    </r>
    <r>
      <rPr>
        <b/>
        <sz val="9"/>
        <color theme="1"/>
        <rFont val="Arial"/>
        <family val="2"/>
      </rPr>
      <t xml:space="preserve"> (zu Handen)</t>
    </r>
  </si>
  <si>
    <t>BANKVERBINDUNG</t>
  </si>
  <si>
    <r>
      <rPr>
        <sz val="9"/>
        <color theme="1"/>
        <rFont val="Arial"/>
        <family val="2"/>
      </rPr>
      <t>Sehr geehrte Damen und Herren, 
Vielen Dank für Ihr Interesse an unserem Unternehmen. 
Um Ihnen die Kalkulation so einfach wie möglich zu gestalten, bieten wir Ihnen auf den nachfolgenden Seiten, eine automatische Rechenfunktion bezugnehmend auf unsere Dienstleistungen an.</t>
    </r>
    <r>
      <rPr>
        <sz val="10"/>
        <color theme="1"/>
        <rFont val="Arial"/>
        <family val="2"/>
      </rPr>
      <t xml:space="preserve">
</t>
    </r>
    <r>
      <rPr>
        <b/>
        <sz val="9"/>
        <color theme="1"/>
        <rFont val="Arial"/>
        <family val="2"/>
      </rPr>
      <t>Alle angeführten Preise sind exkl. MwSt. angeführt.</t>
    </r>
    <r>
      <rPr>
        <b/>
        <sz val="10"/>
        <color theme="1"/>
        <rFont val="Arial"/>
        <family val="2"/>
      </rPr>
      <t xml:space="preserve">
</t>
    </r>
    <r>
      <rPr>
        <sz val="10"/>
        <color theme="1"/>
        <rFont val="Arial"/>
        <family val="2"/>
      </rPr>
      <t xml:space="preserve">
</t>
    </r>
    <r>
      <rPr>
        <sz val="9"/>
        <color theme="1"/>
        <rFont val="Arial"/>
        <family val="2"/>
      </rPr>
      <t xml:space="preserve">Füllen Sie bitte die von Ihnen gewünschten Bestellmengen aus (grau hinterlegte Felder).
Wir ersuchen Sie uns Ihre Bestellung bis spätestens eine Woche vor Messebeginn per E-Mail an: 
</t>
    </r>
    <r>
      <rPr>
        <b/>
        <sz val="9"/>
        <color theme="1"/>
        <rFont val="Arial"/>
        <family val="2"/>
      </rPr>
      <t>messe-catering@gourmet.at</t>
    </r>
    <r>
      <rPr>
        <sz val="9"/>
        <color theme="1"/>
        <rFont val="Arial"/>
        <family val="2"/>
      </rPr>
      <t xml:space="preserve"> zu senden.</t>
    </r>
    <r>
      <rPr>
        <sz val="10"/>
        <color theme="1"/>
        <rFont val="Arial"/>
        <family val="2"/>
      </rPr>
      <t xml:space="preserve">
</t>
    </r>
    <r>
      <rPr>
        <b/>
        <sz val="9"/>
        <color theme="1"/>
        <rFont val="Arial"/>
        <family val="2"/>
      </rPr>
      <t>Bitte beachten Sie, dass Ihre Bestellung erst NACH Bestätigung von GMS GOURMET GmbH als fixiert gilt!</t>
    </r>
    <r>
      <rPr>
        <sz val="10"/>
        <color theme="1"/>
        <rFont val="Arial"/>
        <family val="2"/>
      </rPr>
      <t xml:space="preserve">
</t>
    </r>
    <r>
      <rPr>
        <sz val="9"/>
        <color theme="1"/>
        <rFont val="Arial"/>
        <family val="2"/>
      </rPr>
      <t xml:space="preserve">
Für Fragen und Wünsche stehen wir Ihnen gerne unter der Telefonnummer </t>
    </r>
    <r>
      <rPr>
        <b/>
        <sz val="9"/>
        <color theme="1"/>
        <rFont val="Arial"/>
        <family val="2"/>
      </rPr>
      <t>+43 (0) 50 876-2513</t>
    </r>
    <r>
      <rPr>
        <sz val="9"/>
        <color theme="1"/>
        <rFont val="Arial"/>
        <family val="2"/>
      </rPr>
      <t xml:space="preserve"> </t>
    </r>
    <r>
      <rPr>
        <sz val="10"/>
        <color theme="1"/>
        <rFont val="Arial"/>
        <family val="2"/>
      </rPr>
      <t xml:space="preserve">
</t>
    </r>
    <r>
      <rPr>
        <sz val="9"/>
        <color theme="1"/>
        <rFont val="Arial"/>
        <family val="2"/>
      </rPr>
      <t xml:space="preserve">oder per E-Mail unter </t>
    </r>
    <r>
      <rPr>
        <b/>
        <sz val="9"/>
        <color theme="1"/>
        <rFont val="Arial"/>
        <family val="2"/>
      </rPr>
      <t>messe-catering@gourmet.at</t>
    </r>
    <r>
      <rPr>
        <sz val="9"/>
        <color theme="1"/>
        <rFont val="Arial"/>
        <family val="2"/>
      </rPr>
      <t xml:space="preserve"> zur Verfügung.</t>
    </r>
  </si>
  <si>
    <t>Sonstige Informationen</t>
  </si>
  <si>
    <r>
      <t xml:space="preserve">Zeichnungsberechtigte Ansprechsperson </t>
    </r>
    <r>
      <rPr>
        <b/>
        <sz val="9"/>
        <color theme="1"/>
        <rFont val="Arial"/>
        <family val="2"/>
      </rPr>
      <t>vor</t>
    </r>
    <r>
      <rPr>
        <sz val="9"/>
        <color theme="1"/>
        <rFont val="Arial"/>
        <family val="2"/>
      </rPr>
      <t xml:space="preserve"> </t>
    </r>
    <r>
      <rPr>
        <b/>
        <sz val="9"/>
        <color theme="1"/>
        <rFont val="Arial"/>
        <family val="2"/>
      </rPr>
      <t>Ort</t>
    </r>
  </si>
  <si>
    <t xml:space="preserve"> exkl. Mwst.</t>
  </si>
  <si>
    <t>Bankinstitut</t>
  </si>
  <si>
    <t>Kaffeeset-komplett |
Tasse, Untertasse, Löffel</t>
  </si>
  <si>
    <r>
      <t>Bohnenkaffee</t>
    </r>
    <r>
      <rPr>
        <sz val="7"/>
        <color theme="1"/>
        <rFont val="Arial"/>
        <family val="2"/>
      </rPr>
      <t xml:space="preserve">           </t>
    </r>
  </si>
  <si>
    <t>Thermoskanne | Kaffee</t>
  </si>
  <si>
    <t>Vollmilch</t>
  </si>
  <si>
    <t>100 Stk.</t>
  </si>
  <si>
    <t>50 Stk.</t>
  </si>
  <si>
    <t>Fixbetrag Standanlieferung und                                  -abholung</t>
  </si>
  <si>
    <t>Kaffeetabs</t>
  </si>
  <si>
    <t>10 Stk.</t>
  </si>
  <si>
    <t>1 kg</t>
  </si>
  <si>
    <t>1 lt</t>
  </si>
  <si>
    <t>250 Stk.</t>
  </si>
  <si>
    <t>19 lt</t>
  </si>
  <si>
    <t>Wasser-Gallone</t>
  </si>
  <si>
    <t>+43 (0) 50 876 2513</t>
  </si>
  <si>
    <t>+43 (0) 50 876 5522</t>
  </si>
  <si>
    <t>Kaffee &amp; Tee</t>
  </si>
  <si>
    <t>Mini-Punschkrapfen</t>
  </si>
  <si>
    <t>Johannisbeere</t>
  </si>
  <si>
    <t>Multivitamin</t>
  </si>
  <si>
    <t>Finger-sandwiches</t>
  </si>
  <si>
    <t>Prosciutto | Grana</t>
  </si>
  <si>
    <t>Salami | Kapernbeeren</t>
  </si>
  <si>
    <t>Gouda | Paprika</t>
  </si>
  <si>
    <t>Roastbeef | Sauce Remoulade</t>
  </si>
  <si>
    <t>Räucherlachs | Kren</t>
  </si>
  <si>
    <t>Ricotta | Karotte | Salat</t>
  </si>
  <si>
    <t>Prosciutto | Parmesan</t>
  </si>
  <si>
    <t>Rustikale Landbrot-schnitten</t>
  </si>
  <si>
    <t>Kümmelbraten | Gurkerl</t>
  </si>
  <si>
    <t>Grammelschmalz | Zwiebel</t>
  </si>
  <si>
    <t>Speck | Kren</t>
  </si>
  <si>
    <t>Käse | Gurke | Karotte</t>
  </si>
  <si>
    <t>Eiaufstrich | bunter Pfeffer</t>
  </si>
  <si>
    <t>Geräucherte Entenbrust | Preiselbeere</t>
  </si>
  <si>
    <t xml:space="preserve">Räucherlachs | Dille </t>
  </si>
  <si>
    <t>Oliventapenade | getrocknete Tomaten</t>
  </si>
  <si>
    <t>Garnele | Olive</t>
  </si>
  <si>
    <t>Brie | Feige</t>
  </si>
  <si>
    <t>Tomaten | Mozzarella</t>
  </si>
  <si>
    <t>Wurstsalat</t>
  </si>
  <si>
    <t>Mini-Bagels</t>
  </si>
  <si>
    <t>Curry-Hühnersalat | Hawaii</t>
  </si>
  <si>
    <t>Eiswürfel | Thermobox</t>
  </si>
  <si>
    <t>Crushed Ice | Thermobox</t>
  </si>
  <si>
    <t>18,9 lt</t>
  </si>
  <si>
    <t>Mitarbeiter</t>
  </si>
  <si>
    <t>Steirischer Weinkäse | Traube | Nuss</t>
  </si>
  <si>
    <t>Salate°°</t>
  </si>
  <si>
    <t>G'sundes</t>
  </si>
  <si>
    <t>Obstkorb | Handobst</t>
  </si>
  <si>
    <t>Smoothie | div. Sorten</t>
  </si>
  <si>
    <t>10 Pers.</t>
  </si>
  <si>
    <t>40g</t>
  </si>
  <si>
    <t>Studentenfutter</t>
  </si>
  <si>
    <t>Müsliriegel | div. Sorten</t>
  </si>
  <si>
    <t>°° 200g, inkl. 1 Stk. Jourgebäck</t>
  </si>
  <si>
    <t>Couscous | Paprika | Mais</t>
  </si>
  <si>
    <t>Canapés</t>
  </si>
  <si>
    <t>1.000g</t>
  </si>
  <si>
    <t>Quinoa | Schafskäse | Granatapfel</t>
  </si>
  <si>
    <t>Thunfisch | Pasta</t>
  </si>
  <si>
    <t xml:space="preserve"> * MBM=Mindestbestellmenge</t>
  </si>
  <si>
    <t>Ich habe die Datenschutzbestimmungen der GMS GOURMET GmbH zur Kenntnis genommen und stimme diesen zu.</t>
  </si>
  <si>
    <t>https://www.gourmet-event.at/footer/hilfsnavigation/datenschutz/</t>
  </si>
  <si>
    <t xml:space="preserve">Die Racks werden per Lieferschein verrechnet – nicht retournierte Racks werden in Rechnung gestellt (€ 138,00 pro Stück).
</t>
  </si>
  <si>
    <t xml:space="preserve">Bitte beachten Sie unsere Mindestbestelleinheiten (=Mindestbestellmenge) bei Gläsern - 1 Rack. </t>
  </si>
  <si>
    <t xml:space="preserve">AF-Glas | Rack à 49 Gläser                   </t>
  </si>
  <si>
    <t xml:space="preserve">Bierglas | Rack à 36 Gläser                                                </t>
  </si>
  <si>
    <t xml:space="preserve">Weinglas | Universal | Rack à 25 Gläser            </t>
  </si>
  <si>
    <t xml:space="preserve">Sektglas | Rack à 25 Gläser            </t>
  </si>
  <si>
    <t>https://www.gourmet-event.at/footer/hilfsnavigation/agb/</t>
  </si>
  <si>
    <r>
      <t xml:space="preserve">Ihre gewünschten und georderten Artikel werden wir in gekühlten und fachgerechten Einheitsmengen an Ihren Stand liefern. Für die Anlieferung und Abholung verrechnen wir </t>
    </r>
    <r>
      <rPr>
        <b/>
        <sz val="7"/>
        <color theme="1"/>
        <rFont val="Arial"/>
        <family val="2"/>
      </rPr>
      <t>mindestens 1 Servicemitarbeiter (€ 29,20)</t>
    </r>
    <r>
      <rPr>
        <sz val="7"/>
        <color theme="1"/>
        <rFont val="Arial"/>
        <family val="2"/>
      </rPr>
      <t xml:space="preserve">. Pro Nachlieferung verrechnen wir </t>
    </r>
    <r>
      <rPr>
        <b/>
        <sz val="7"/>
        <color theme="1"/>
        <rFont val="Arial"/>
        <family val="2"/>
      </rPr>
      <t>€ 10,00</t>
    </r>
    <r>
      <rPr>
        <sz val="7"/>
        <color theme="1"/>
        <rFont val="Arial"/>
        <family val="2"/>
      </rPr>
      <t xml:space="preserve">.
Bitte seien Sie Informiert, dass unser Personal </t>
    </r>
    <r>
      <rPr>
        <b/>
        <sz val="7"/>
        <color theme="1"/>
        <rFont val="Arial"/>
        <family val="2"/>
      </rPr>
      <t>nur</t>
    </r>
    <r>
      <rPr>
        <sz val="7"/>
        <color theme="1"/>
        <rFont val="Arial"/>
        <family val="2"/>
      </rPr>
      <t xml:space="preserve"> für die Anlieferung und Abholung vor Ort für Sie zuständig ist.
Sollten Sie zusätzliche Service-Mitarbeiter für Ihre Standbetreuung benötigen, geben Sie uns bitte Bescheid.
</t>
    </r>
  </si>
  <si>
    <t xml:space="preserve">Grüner Veltliner | Weingut Domäne Wachau    </t>
  </si>
  <si>
    <t>Zuckersäckchen | Box</t>
  </si>
  <si>
    <t>Thermoskanne | Tee
inkl. 10 Teesäckchen</t>
  </si>
  <si>
    <t>Wasserspender
inkl.  100 Stk. Plastikbecher</t>
  </si>
  <si>
    <t>Tischtuch | 140x180  bzw. 140x240</t>
  </si>
  <si>
    <t>Die Preise verstehen sich pro Einheit bzw. Stück und Tag.</t>
  </si>
  <si>
    <t>Flaschenöffner, Bierzapfhähne und Wasserspender werden einmalig pro Messe,
Tischtücher pro Tag und Wasser-Gallonen nach Verbrauch verrechnet.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</si>
</sst>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_-&quot;€&quot;\ * #,##0.00_-;\-&quot;€&quot;\ * #,##0.00_-;_-&quot;€&quot;\ * &quot;-&quot;??_-;_-@_-"/>
  </numFmts>
  <fonts count="24" x14ac:knownFonts="1">
    <font>
      <sz val="10"/>
      <color theme="1"/>
      <name val="Arial"/>
      <family val="2"/>
    </font>
    <font>
      <b/>
      <sz val="10"/>
      <color theme="1"/>
      <name val="Arial"/>
      <family val="2"/>
    </font>
    <font>
      <sz val="11"/>
      <color theme="1"/>
      <name val="Arial"/>
      <family val="2"/>
    </font>
    <font>
      <b/>
      <sz val="11"/>
      <color theme="1"/>
      <name val="Arial"/>
      <family val="2"/>
    </font>
    <font>
      <u/>
      <sz val="10"/>
      <color theme="10"/>
      <name val="Arial"/>
      <family val="2"/>
    </font>
    <font>
      <u/>
      <sz val="12"/>
      <color theme="0" tint="-0.34998626667073579"/>
      <name val="Arial"/>
      <family val="2"/>
    </font>
    <font>
      <sz val="9"/>
      <color theme="1"/>
      <name val="Arial"/>
      <family val="2"/>
    </font>
    <font>
      <sz val="8"/>
      <color theme="1"/>
      <name val="Arial"/>
      <family val="2"/>
    </font>
    <font>
      <sz val="6"/>
      <color theme="1"/>
      <name val="Arial"/>
      <family val="2"/>
    </font>
    <font>
      <b/>
      <sz val="8"/>
      <color theme="1"/>
      <name val="Arial"/>
      <family val="2"/>
    </font>
    <font>
      <sz val="7"/>
      <color theme="1"/>
      <name val="Arial"/>
      <family val="2"/>
    </font>
    <font>
      <b/>
      <sz val="7"/>
      <color theme="1"/>
      <name val="Arial"/>
      <family val="2"/>
    </font>
    <font>
      <sz val="8.6999999999999993"/>
      <color theme="1"/>
      <name val="Arial"/>
      <family val="2"/>
    </font>
    <font>
      <b/>
      <sz val="9"/>
      <color theme="1"/>
      <name val="Arial"/>
      <family val="2"/>
    </font>
    <font>
      <u/>
      <sz val="9"/>
      <color theme="0" tint="-0.34998626667073579"/>
      <name val="Arial"/>
      <family val="2"/>
    </font>
    <font>
      <u/>
      <sz val="9"/>
      <color theme="10"/>
      <name val="Arial"/>
      <family val="2"/>
    </font>
    <font>
      <i/>
      <sz val="8"/>
      <color theme="1"/>
      <name val="Arial"/>
      <family val="2"/>
    </font>
    <font>
      <b/>
      <sz val="8.5"/>
      <color theme="1"/>
      <name val="Arial"/>
      <family val="2"/>
    </font>
    <font>
      <sz val="10"/>
      <color rgb="FFFF0000"/>
      <name val="Arial"/>
      <family val="2"/>
    </font>
    <font>
      <sz val="7"/>
      <name val="Arial"/>
      <family val="2"/>
    </font>
    <font>
      <sz val="10"/>
      <name val="Arial"/>
      <family val="2"/>
    </font>
    <font>
      <b/>
      <sz val="7"/>
      <name val="Arial"/>
      <family val="2"/>
    </font>
    <font>
      <sz val="7"/>
      <color theme="9" tint="-0.249977111117893"/>
      <name val="Arial"/>
      <family val="2"/>
    </font>
    <font>
      <sz val="10"/>
      <color theme="9" tint="-0.249977111117893"/>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14996795556505021"/>
        <bgColor indexed="64"/>
      </patternFill>
    </fill>
  </fills>
  <borders count="30">
    <border>
      <left/>
      <right/>
      <top/>
      <bottom/>
      <diagonal/>
    </border>
    <border>
      <left style="thin">
        <color auto="1"/>
      </left>
      <right style="thin">
        <color auto="1"/>
      </right>
      <top style="thin">
        <color auto="1"/>
      </top>
      <bottom style="thin">
        <color auto="1"/>
      </bottom>
      <diagonal/>
    </border>
    <border>
      <left/>
      <right/>
      <top/>
      <bottom style="medium">
        <color indexed="64"/>
      </bottom>
      <diagonal/>
    </border>
    <border>
      <left style="thin">
        <color auto="1"/>
      </left>
      <right style="thin">
        <color auto="1"/>
      </right>
      <top/>
      <bottom style="thin">
        <color auto="1"/>
      </bottom>
      <diagonal/>
    </border>
    <border>
      <left/>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indexed="64"/>
      </top>
      <bottom/>
      <diagonal/>
    </border>
    <border>
      <left/>
      <right/>
      <top/>
      <bottom style="double">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auto="1"/>
      </left>
      <right/>
      <top style="hair">
        <color auto="1"/>
      </top>
      <bottom/>
      <diagonal/>
    </border>
    <border>
      <left/>
      <right style="hair">
        <color indexed="64"/>
      </right>
      <top style="hair">
        <color auto="1"/>
      </top>
      <bottom/>
      <diagonal/>
    </border>
    <border>
      <left style="hair">
        <color auto="1"/>
      </left>
      <right/>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auto="1"/>
      </left>
      <right/>
      <top/>
      <bottom/>
      <diagonal/>
    </border>
    <border>
      <left/>
      <right style="thin">
        <color auto="1"/>
      </right>
      <top/>
      <bottom/>
      <diagonal/>
    </border>
  </borders>
  <cellStyleXfs count="2">
    <xf numFmtId="0" fontId="0" fillId="0" borderId="0"/>
    <xf numFmtId="0" fontId="4" fillId="0" borderId="0" applyNumberFormat="0" applyFill="0" applyBorder="0" applyAlignment="0" applyProtection="0"/>
  </cellStyleXfs>
  <cellXfs count="274">
    <xf numFmtId="0" fontId="0" fillId="0" borderId="0" xfId="0"/>
    <xf numFmtId="0" fontId="0" fillId="0" borderId="0" xfId="0" applyAlignment="1"/>
    <xf numFmtId="0" fontId="3" fillId="0" borderId="0" xfId="0" applyFont="1"/>
    <xf numFmtId="0" fontId="0" fillId="0" borderId="0" xfId="0" applyFill="1" applyBorder="1" applyAlignment="1"/>
    <xf numFmtId="0" fontId="0" fillId="0" borderId="0" xfId="0" applyFill="1"/>
    <xf numFmtId="0" fontId="8" fillId="0" borderId="0" xfId="0" applyFont="1" applyAlignment="1">
      <alignment vertical="center"/>
    </xf>
    <xf numFmtId="0" fontId="0" fillId="0" borderId="0" xfId="0" applyFont="1" applyBorder="1" applyAlignment="1">
      <alignment vertical="top" wrapText="1"/>
    </xf>
    <xf numFmtId="0" fontId="0" fillId="0" borderId="0" xfId="0" applyAlignment="1">
      <alignment horizontal="left"/>
    </xf>
    <xf numFmtId="0" fontId="1" fillId="0" borderId="0" xfId="0" applyFont="1" applyBorder="1" applyAlignment="1">
      <alignment horizontal="center"/>
    </xf>
    <xf numFmtId="164" fontId="0" fillId="0" borderId="0" xfId="0" applyNumberFormat="1" applyBorder="1" applyAlignment="1">
      <alignment horizontal="center"/>
    </xf>
    <xf numFmtId="0" fontId="0" fillId="4" borderId="0" xfId="0" applyFill="1" applyBorder="1" applyAlignment="1"/>
    <xf numFmtId="0" fontId="4" fillId="0" borderId="0" xfId="1" applyAlignment="1">
      <alignment vertical="center"/>
    </xf>
    <xf numFmtId="0" fontId="1" fillId="0" borderId="0" xfId="0" applyFont="1" applyFill="1" applyBorder="1" applyAlignment="1">
      <alignment horizontal="left" vertical="center"/>
    </xf>
    <xf numFmtId="0" fontId="0" fillId="0" borderId="0" xfId="0" applyFont="1" applyFill="1" applyBorder="1" applyAlignment="1">
      <alignment horizontal="left" vertical="center"/>
    </xf>
    <xf numFmtId="0" fontId="2" fillId="0" borderId="0" xfId="0" applyFont="1" applyFill="1" applyAlignment="1">
      <alignment horizontal="center"/>
    </xf>
    <xf numFmtId="0" fontId="3" fillId="0" borderId="0" xfId="0" applyFont="1" applyFill="1" applyBorder="1" applyAlignment="1">
      <alignment horizontal="center" vertical="center"/>
    </xf>
    <xf numFmtId="0" fontId="6"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xf numFmtId="0" fontId="0" fillId="0" borderId="0" xfId="0" applyBorder="1"/>
    <xf numFmtId="0" fontId="0" fillId="0" borderId="0" xfId="0" applyAlignment="1">
      <alignment horizontal="left" vertical="center"/>
    </xf>
    <xf numFmtId="0" fontId="0" fillId="0" borderId="0" xfId="0" applyFill="1" applyBorder="1"/>
    <xf numFmtId="0" fontId="6" fillId="0" borderId="0" xfId="0" applyFont="1" applyAlignment="1">
      <alignment vertical="center" wrapText="1"/>
    </xf>
    <xf numFmtId="0" fontId="0" fillId="0" borderId="0" xfId="0" applyAlignment="1">
      <alignment vertical="top" wrapText="1"/>
    </xf>
    <xf numFmtId="0" fontId="0" fillId="0" borderId="0" xfId="0" applyBorder="1" applyAlignment="1">
      <alignment horizontal="right"/>
    </xf>
    <xf numFmtId="0" fontId="1" fillId="0" borderId="0" xfId="0" applyFont="1" applyBorder="1" applyAlignment="1">
      <alignment horizontal="center"/>
    </xf>
    <xf numFmtId="164" fontId="0" fillId="0" borderId="0" xfId="0" applyNumberFormat="1" applyBorder="1" applyAlignment="1">
      <alignment horizontal="center"/>
    </xf>
    <xf numFmtId="0" fontId="0" fillId="0" borderId="0" xfId="0" applyAlignment="1"/>
    <xf numFmtId="0" fontId="0" fillId="0" borderId="0" xfId="0" applyAlignment="1">
      <alignment horizontal="left"/>
    </xf>
    <xf numFmtId="0" fontId="0" fillId="0" borderId="0" xfId="0" applyAlignment="1">
      <alignment horizontal="center"/>
    </xf>
    <xf numFmtId="0" fontId="0" fillId="0" borderId="8" xfId="0" applyBorder="1"/>
    <xf numFmtId="0" fontId="9" fillId="0" borderId="0" xfId="0" applyFont="1" applyFill="1" applyBorder="1" applyAlignment="1">
      <alignment vertical="center"/>
    </xf>
    <xf numFmtId="0" fontId="0" fillId="0" borderId="8" xfId="0" applyFill="1" applyBorder="1"/>
    <xf numFmtId="0" fontId="15" fillId="0" borderId="0" xfId="1" applyFont="1" applyAlignment="1">
      <alignment vertical="center"/>
    </xf>
    <xf numFmtId="0" fontId="6" fillId="0" borderId="0" xfId="0" applyFont="1" applyAlignment="1"/>
    <xf numFmtId="0" fontId="16" fillId="0" borderId="0" xfId="0" applyFont="1" applyAlignment="1">
      <alignment horizontal="right"/>
    </xf>
    <xf numFmtId="0" fontId="0" fillId="0" borderId="0" xfId="0" applyBorder="1" applyAlignment="1"/>
    <xf numFmtId="0" fontId="6" fillId="0" borderId="0" xfId="0" applyFont="1" applyFill="1" applyBorder="1" applyAlignment="1">
      <alignmen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8" fillId="0" borderId="3" xfId="0" applyFont="1" applyBorder="1"/>
    <xf numFmtId="0" fontId="8" fillId="0" borderId="1" xfId="0" applyFont="1" applyBorder="1"/>
    <xf numFmtId="0" fontId="6" fillId="0" borderId="0" xfId="0" applyFont="1" applyAlignment="1"/>
    <xf numFmtId="0" fontId="3" fillId="0" borderId="1" xfId="0" applyFont="1" applyBorder="1" applyAlignment="1">
      <alignment horizontal="left" vertical="center"/>
    </xf>
    <xf numFmtId="0" fontId="13" fillId="0" borderId="17" xfId="0" applyFont="1" applyBorder="1" applyAlignment="1">
      <alignment horizontal="center" vertical="center"/>
    </xf>
    <xf numFmtId="0" fontId="10" fillId="2" borderId="17" xfId="0" applyFont="1" applyFill="1" applyBorder="1" applyAlignment="1" applyProtection="1">
      <alignment horizontal="center" vertical="center"/>
      <protection locked="0"/>
    </xf>
    <xf numFmtId="164" fontId="10" fillId="0" borderId="17" xfId="0" applyNumberFormat="1" applyFont="1" applyBorder="1"/>
    <xf numFmtId="0" fontId="10" fillId="3" borderId="17" xfId="0" applyFont="1" applyFill="1" applyBorder="1"/>
    <xf numFmtId="0" fontId="0" fillId="3" borderId="17" xfId="0" applyFill="1" applyBorder="1"/>
    <xf numFmtId="0" fontId="10" fillId="2" borderId="19" xfId="0" applyFont="1" applyFill="1" applyBorder="1" applyAlignment="1" applyProtection="1">
      <alignment horizontal="left" vertical="center"/>
      <protection locked="0"/>
    </xf>
    <xf numFmtId="0" fontId="10" fillId="2" borderId="21" xfId="0" applyFont="1" applyFill="1" applyBorder="1" applyAlignment="1" applyProtection="1">
      <alignment horizontal="left" vertical="center"/>
      <protection locked="0"/>
    </xf>
    <xf numFmtId="0" fontId="10" fillId="3" borderId="19" xfId="0" applyFont="1" applyFill="1" applyBorder="1"/>
    <xf numFmtId="0" fontId="0" fillId="3" borderId="19" xfId="0" applyFill="1" applyBorder="1"/>
    <xf numFmtId="0" fontId="10" fillId="3" borderId="19" xfId="0" applyFont="1" applyFill="1" applyBorder="1" applyAlignment="1">
      <alignment vertical="center" wrapText="1"/>
    </xf>
    <xf numFmtId="0" fontId="10" fillId="0" borderId="19" xfId="0" applyFont="1" applyBorder="1" applyAlignment="1"/>
    <xf numFmtId="0" fontId="11" fillId="0" borderId="21" xfId="0" applyFont="1" applyBorder="1" applyAlignment="1">
      <alignment horizontal="right"/>
    </xf>
    <xf numFmtId="0" fontId="10" fillId="3" borderId="21" xfId="0" applyFont="1" applyFill="1" applyBorder="1"/>
    <xf numFmtId="0" fontId="0" fillId="3" borderId="20" xfId="0" applyFill="1" applyBorder="1"/>
    <xf numFmtId="0" fontId="0" fillId="3" borderId="21" xfId="0" applyFill="1" applyBorder="1"/>
    <xf numFmtId="0" fontId="9" fillId="0" borderId="17" xfId="0" applyFont="1" applyBorder="1" applyAlignment="1">
      <alignment horizontal="center" vertical="center" wrapText="1"/>
    </xf>
    <xf numFmtId="0" fontId="9" fillId="0" borderId="17" xfId="0" applyFont="1" applyBorder="1" applyAlignment="1">
      <alignment horizontal="center" vertical="center"/>
    </xf>
    <xf numFmtId="0" fontId="10" fillId="0" borderId="19" xfId="0" applyFont="1" applyBorder="1" applyAlignment="1">
      <alignment horizontal="left" wrapText="1"/>
    </xf>
    <xf numFmtId="0" fontId="10" fillId="0" borderId="17" xfId="0" applyFont="1" applyBorder="1" applyAlignment="1">
      <alignment horizontal="center" vertical="center"/>
    </xf>
    <xf numFmtId="164" fontId="10" fillId="0" borderId="17" xfId="0" applyNumberFormat="1" applyFont="1" applyBorder="1" applyAlignment="1">
      <alignment vertical="center"/>
    </xf>
    <xf numFmtId="0" fontId="10" fillId="3" borderId="17" xfId="0" applyFont="1" applyFill="1" applyBorder="1" applyAlignment="1">
      <alignment vertical="center" wrapText="1"/>
    </xf>
    <xf numFmtId="0" fontId="10" fillId="2" borderId="17" xfId="0" applyFont="1" applyFill="1" applyBorder="1" applyAlignment="1">
      <alignment horizontal="center" vertical="center"/>
    </xf>
    <xf numFmtId="164" fontId="10" fillId="0" borderId="17" xfId="0" applyNumberFormat="1" applyFont="1" applyBorder="1" applyAlignment="1">
      <alignment horizontal="center" vertical="center"/>
    </xf>
    <xf numFmtId="0" fontId="0" fillId="3" borderId="20" xfId="0" applyFill="1" applyBorder="1" applyAlignment="1">
      <alignment vertical="center"/>
    </xf>
    <xf numFmtId="0" fontId="0" fillId="3" borderId="20" xfId="0" applyFill="1" applyBorder="1" applyAlignment="1">
      <alignment horizontal="center" vertical="center"/>
    </xf>
    <xf numFmtId="0" fontId="10" fillId="3" borderId="20" xfId="0" applyFont="1" applyFill="1" applyBorder="1"/>
    <xf numFmtId="0" fontId="10" fillId="3" borderId="20" xfId="0" applyFont="1" applyFill="1" applyBorder="1" applyAlignment="1">
      <alignment vertical="center"/>
    </xf>
    <xf numFmtId="0" fontId="10" fillId="3" borderId="20" xfId="0" applyFont="1" applyFill="1" applyBorder="1" applyAlignment="1">
      <alignment horizontal="center" vertical="center"/>
    </xf>
    <xf numFmtId="0" fontId="17" fillId="0" borderId="17" xfId="0" applyFont="1" applyBorder="1" applyAlignment="1">
      <alignment horizontal="center" vertical="center"/>
    </xf>
    <xf numFmtId="0" fontId="11" fillId="0" borderId="21" xfId="0" applyFont="1" applyBorder="1" applyAlignment="1">
      <alignment horizontal="right" vertical="center" wrapText="1"/>
    </xf>
    <xf numFmtId="0" fontId="14" fillId="0" borderId="0" xfId="1" applyFont="1" applyAlignment="1">
      <alignment horizontal="left"/>
    </xf>
    <xf numFmtId="0" fontId="8" fillId="0" borderId="0" xfId="0" applyFont="1" applyAlignment="1">
      <alignment horizontal="left" vertical="center"/>
    </xf>
    <xf numFmtId="0" fontId="10" fillId="0" borderId="19" xfId="0" applyFont="1" applyBorder="1" applyAlignment="1">
      <alignment horizontal="left" wrapText="1"/>
    </xf>
    <xf numFmtId="0" fontId="3" fillId="0" borderId="1" xfId="0" applyFont="1" applyBorder="1"/>
    <xf numFmtId="0" fontId="0" fillId="2" borderId="28" xfId="0" applyFill="1" applyBorder="1" applyAlignment="1">
      <alignment horizontal="left"/>
    </xf>
    <xf numFmtId="0" fontId="0" fillId="2" borderId="0" xfId="0" applyFill="1" applyBorder="1" applyAlignment="1">
      <alignment horizontal="left"/>
    </xf>
    <xf numFmtId="0" fontId="0" fillId="2" borderId="29" xfId="0" applyFill="1" applyBorder="1" applyAlignment="1">
      <alignment horizontal="left"/>
    </xf>
    <xf numFmtId="0" fontId="0" fillId="2" borderId="14" xfId="0" applyFill="1" applyBorder="1" applyAlignment="1">
      <alignment horizontal="left"/>
    </xf>
    <xf numFmtId="0" fontId="0" fillId="2" borderId="15" xfId="0" applyFill="1" applyBorder="1" applyAlignment="1">
      <alignment horizontal="left"/>
    </xf>
    <xf numFmtId="0" fontId="0" fillId="2" borderId="16" xfId="0" applyFill="1" applyBorder="1" applyAlignment="1">
      <alignment horizontal="left"/>
    </xf>
    <xf numFmtId="0" fontId="10" fillId="0" borderId="19" xfId="0" applyFont="1" applyBorder="1" applyAlignment="1">
      <alignment horizontal="left"/>
    </xf>
    <xf numFmtId="0" fontId="9" fillId="0" borderId="20" xfId="0" applyFont="1" applyBorder="1" applyAlignment="1">
      <alignment horizontal="center" vertical="top" wrapText="1"/>
    </xf>
    <xf numFmtId="0" fontId="9" fillId="0" borderId="20" xfId="0" applyFont="1" applyBorder="1" applyAlignment="1">
      <alignment horizontal="center" vertical="center" wrapText="1"/>
    </xf>
    <xf numFmtId="0" fontId="9" fillId="0" borderId="20" xfId="0" applyFont="1" applyBorder="1" applyAlignment="1">
      <alignment horizontal="center" vertical="center"/>
    </xf>
    <xf numFmtId="0" fontId="7" fillId="0" borderId="20" xfId="0" applyFont="1" applyBorder="1" applyAlignment="1">
      <alignment wrapText="1"/>
    </xf>
    <xf numFmtId="0" fontId="7" fillId="0" borderId="21" xfId="0" applyFont="1" applyBorder="1" applyAlignment="1">
      <alignment wrapText="1"/>
    </xf>
    <xf numFmtId="0" fontId="6" fillId="0" borderId="0" xfId="0" applyFont="1" applyAlignment="1">
      <alignment horizontal="justify" vertical="top" wrapText="1"/>
    </xf>
    <xf numFmtId="0" fontId="5" fillId="0" borderId="0" xfId="1" applyFont="1" applyAlignment="1">
      <alignment horizontal="justify"/>
    </xf>
    <xf numFmtId="0" fontId="0" fillId="0" borderId="0" xfId="0" applyAlignment="1">
      <alignment horizontal="justify"/>
    </xf>
    <xf numFmtId="0" fontId="8" fillId="0" borderId="0" xfId="0" applyFont="1" applyAlignment="1">
      <alignment horizontal="justify" vertical="center"/>
    </xf>
    <xf numFmtId="0" fontId="14" fillId="0" borderId="0" xfId="1" applyFont="1" applyAlignment="1">
      <alignment horizontal="left"/>
    </xf>
    <xf numFmtId="0" fontId="8" fillId="0" borderId="0" xfId="0" applyFont="1" applyAlignment="1">
      <alignment horizontal="left" vertical="center"/>
    </xf>
    <xf numFmtId="0" fontId="11" fillId="0" borderId="23" xfId="0" applyFont="1" applyBorder="1" applyAlignment="1">
      <alignment horizontal="right" vertical="center"/>
    </xf>
    <xf numFmtId="0" fontId="10" fillId="0" borderId="24" xfId="0" applyFont="1" applyBorder="1" applyAlignment="1">
      <alignment vertical="center" wrapText="1"/>
    </xf>
    <xf numFmtId="0" fontId="14" fillId="0" borderId="0" xfId="1" applyFont="1" applyAlignment="1">
      <alignment horizontal="left"/>
    </xf>
    <xf numFmtId="0" fontId="8" fillId="0" borderId="0" xfId="0" applyFont="1" applyAlignment="1">
      <alignment horizontal="left" vertical="center"/>
    </xf>
    <xf numFmtId="0" fontId="10" fillId="0" borderId="17" xfId="0" applyFont="1" applyBorder="1" applyAlignment="1">
      <alignment horizontal="center"/>
    </xf>
    <xf numFmtId="0" fontId="10" fillId="0" borderId="17" xfId="0" applyFont="1" applyBorder="1" applyAlignment="1">
      <alignment horizontal="center"/>
    </xf>
    <xf numFmtId="0" fontId="18" fillId="3" borderId="19" xfId="0" applyFont="1" applyFill="1" applyBorder="1"/>
    <xf numFmtId="0" fontId="18" fillId="3" borderId="20" xfId="0" applyFont="1" applyFill="1" applyBorder="1"/>
    <xf numFmtId="0" fontId="19" fillId="0" borderId="19" xfId="0" applyFont="1" applyBorder="1" applyAlignment="1">
      <alignment horizontal="left" wrapText="1"/>
    </xf>
    <xf numFmtId="0" fontId="22" fillId="3" borderId="20" xfId="0" applyFont="1" applyFill="1" applyBorder="1"/>
    <xf numFmtId="0" fontId="23" fillId="3" borderId="20" xfId="0" applyFont="1" applyFill="1" applyBorder="1"/>
    <xf numFmtId="0" fontId="19" fillId="0" borderId="19" xfId="0" applyFont="1" applyBorder="1" applyAlignment="1">
      <alignment wrapText="1"/>
    </xf>
    <xf numFmtId="0" fontId="21" fillId="0" borderId="21" xfId="0" applyFont="1" applyBorder="1" applyAlignment="1">
      <alignment horizontal="right"/>
    </xf>
    <xf numFmtId="0" fontId="19" fillId="0" borderId="19" xfId="0" applyFont="1" applyBorder="1" applyAlignment="1"/>
    <xf numFmtId="0" fontId="8" fillId="0" borderId="0" xfId="0" applyFont="1" applyAlignment="1">
      <alignment horizontal="left" vertical="top"/>
    </xf>
    <xf numFmtId="0" fontId="19" fillId="0" borderId="19" xfId="0" applyFont="1" applyBorder="1" applyAlignment="1">
      <alignment horizontal="left" wrapText="1"/>
    </xf>
    <xf numFmtId="0" fontId="19" fillId="0" borderId="19" xfId="0" applyFont="1" applyBorder="1" applyAlignment="1">
      <alignment horizontal="left" vertical="center"/>
    </xf>
    <xf numFmtId="0" fontId="0" fillId="0" borderId="21" xfId="0" applyBorder="1" applyAlignment="1">
      <alignment horizontal="left"/>
    </xf>
    <xf numFmtId="0" fontId="19" fillId="0" borderId="19" xfId="0" applyFont="1" applyBorder="1" applyAlignment="1">
      <alignment horizontal="left"/>
    </xf>
    <xf numFmtId="0" fontId="21" fillId="0" borderId="17" xfId="0" applyFont="1" applyBorder="1" applyAlignment="1">
      <alignment horizontal="center" vertical="center"/>
    </xf>
    <xf numFmtId="0" fontId="15" fillId="0" borderId="0" xfId="1" applyFont="1" applyAlignment="1"/>
    <xf numFmtId="0" fontId="6" fillId="0" borderId="0" xfId="0" applyFont="1" applyAlignment="1"/>
    <xf numFmtId="0" fontId="10" fillId="0" borderId="0" xfId="0" applyFont="1" applyFill="1" applyBorder="1" applyAlignment="1">
      <alignment vertical="center" wrapText="1"/>
    </xf>
    <xf numFmtId="164" fontId="10" fillId="0" borderId="17" xfId="0" applyNumberFormat="1" applyFont="1" applyFill="1" applyBorder="1" applyAlignment="1">
      <alignment vertical="center"/>
    </xf>
    <xf numFmtId="0" fontId="19" fillId="0" borderId="19" xfId="0" applyFont="1" applyFill="1" applyBorder="1" applyAlignment="1"/>
    <xf numFmtId="0" fontId="21" fillId="0" borderId="21" xfId="0" applyFont="1" applyFill="1" applyBorder="1" applyAlignment="1">
      <alignment horizontal="right"/>
    </xf>
    <xf numFmtId="0" fontId="10" fillId="0" borderId="17" xfId="0" applyFont="1" applyFill="1" applyBorder="1" applyAlignment="1">
      <alignment horizontal="center" vertical="center"/>
    </xf>
    <xf numFmtId="0" fontId="2" fillId="2" borderId="9" xfId="0" applyFont="1" applyFill="1" applyBorder="1" applyAlignment="1" applyProtection="1">
      <alignment horizontal="left"/>
      <protection locked="0"/>
    </xf>
    <xf numFmtId="0" fontId="2" fillId="2" borderId="10" xfId="0" applyFont="1" applyFill="1" applyBorder="1" applyAlignment="1" applyProtection="1">
      <alignment horizontal="left"/>
      <protection locked="0"/>
    </xf>
    <xf numFmtId="0" fontId="2" fillId="2" borderId="11" xfId="0" applyFont="1" applyFill="1" applyBorder="1" applyAlignment="1" applyProtection="1">
      <alignment horizontal="left"/>
      <protection locked="0"/>
    </xf>
    <xf numFmtId="0" fontId="6" fillId="2" borderId="12" xfId="0" applyFont="1" applyFill="1" applyBorder="1" applyAlignment="1" applyProtection="1">
      <alignment horizontal="center" vertical="top"/>
      <protection locked="0"/>
    </xf>
    <xf numFmtId="0" fontId="6" fillId="2" borderId="4" xfId="0" applyFont="1" applyFill="1" applyBorder="1" applyAlignment="1" applyProtection="1">
      <alignment horizontal="center" vertical="top"/>
      <protection locked="0"/>
    </xf>
    <xf numFmtId="0" fontId="6" fillId="2" borderId="13" xfId="0" applyFont="1" applyFill="1" applyBorder="1" applyAlignment="1" applyProtection="1">
      <alignment horizontal="center" vertical="top"/>
      <protection locked="0"/>
    </xf>
    <xf numFmtId="0" fontId="6" fillId="2" borderId="14" xfId="0" applyFont="1" applyFill="1" applyBorder="1" applyAlignment="1" applyProtection="1">
      <alignment horizontal="center" vertical="top"/>
      <protection locked="0"/>
    </xf>
    <xf numFmtId="0" fontId="6" fillId="2" borderId="15" xfId="0" applyFont="1" applyFill="1" applyBorder="1" applyAlignment="1" applyProtection="1">
      <alignment horizontal="center" vertical="top"/>
      <protection locked="0"/>
    </xf>
    <xf numFmtId="0" fontId="6" fillId="2" borderId="16" xfId="0" applyFont="1" applyFill="1" applyBorder="1" applyAlignment="1" applyProtection="1">
      <alignment horizontal="center" vertical="top"/>
      <protection locked="0"/>
    </xf>
    <xf numFmtId="0" fontId="6" fillId="0" borderId="12" xfId="0" applyFont="1" applyFill="1" applyBorder="1" applyAlignment="1" applyProtection="1">
      <alignment horizontal="left" vertical="center"/>
      <protection locked="0"/>
    </xf>
    <xf numFmtId="0" fontId="6" fillId="0" borderId="4" xfId="0" applyFont="1" applyFill="1" applyBorder="1" applyAlignment="1" applyProtection="1">
      <alignment horizontal="left" vertical="center"/>
      <protection locked="0"/>
    </xf>
    <xf numFmtId="0" fontId="6" fillId="0" borderId="14" xfId="0" applyFont="1" applyFill="1" applyBorder="1" applyAlignment="1" applyProtection="1">
      <alignment horizontal="left" vertical="center"/>
      <protection locked="0"/>
    </xf>
    <xf numFmtId="0" fontId="6" fillId="0" borderId="15" xfId="0" applyFont="1" applyFill="1" applyBorder="1" applyAlignment="1" applyProtection="1">
      <alignment horizontal="left" vertical="center"/>
      <protection locked="0"/>
    </xf>
    <xf numFmtId="0" fontId="19" fillId="0" borderId="17" xfId="0" applyFont="1" applyBorder="1" applyAlignment="1">
      <alignment horizontal="left" wrapText="1"/>
    </xf>
    <xf numFmtId="0" fontId="10" fillId="2" borderId="17" xfId="0" applyFont="1" applyFill="1" applyBorder="1" applyAlignment="1" applyProtection="1">
      <alignment horizontal="left" vertical="center"/>
      <protection locked="0"/>
    </xf>
    <xf numFmtId="0" fontId="14" fillId="0" borderId="0" xfId="1" applyFont="1" applyAlignment="1">
      <alignment horizontal="left"/>
    </xf>
    <xf numFmtId="0" fontId="19" fillId="0" borderId="17" xfId="0" applyFont="1" applyBorder="1" applyAlignment="1">
      <alignment horizontal="left"/>
    </xf>
    <xf numFmtId="0" fontId="19" fillId="0" borderId="25" xfId="0" applyFont="1" applyBorder="1" applyAlignment="1">
      <alignment horizontal="center" vertical="center" wrapText="1"/>
    </xf>
    <xf numFmtId="0" fontId="19" fillId="0" borderId="27" xfId="0" applyFont="1" applyBorder="1" applyAlignment="1">
      <alignment horizontal="center" vertical="center" wrapText="1"/>
    </xf>
    <xf numFmtId="0" fontId="20" fillId="0" borderId="26" xfId="0" applyFont="1" applyBorder="1" applyAlignment="1">
      <alignment horizontal="center" vertical="center" wrapText="1"/>
    </xf>
    <xf numFmtId="0" fontId="10" fillId="2" borderId="19" xfId="0" applyFont="1" applyFill="1" applyBorder="1" applyAlignment="1" applyProtection="1">
      <alignment horizontal="left" vertical="center"/>
      <protection locked="0"/>
    </xf>
    <xf numFmtId="0" fontId="0" fillId="0" borderId="21" xfId="0" applyBorder="1" applyAlignment="1">
      <alignment horizontal="left" vertical="center"/>
    </xf>
    <xf numFmtId="0" fontId="19" fillId="0" borderId="19" xfId="0" applyFont="1" applyBorder="1" applyAlignment="1">
      <alignment horizontal="left" wrapText="1"/>
    </xf>
    <xf numFmtId="0" fontId="0" fillId="0" borderId="21" xfId="0" applyBorder="1" applyAlignment="1">
      <alignment horizontal="left"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1" fillId="0" borderId="23" xfId="0" applyFont="1" applyBorder="1" applyAlignment="1">
      <alignment horizontal="right" vertical="center" wrapText="1"/>
    </xf>
    <xf numFmtId="0" fontId="11" fillId="0" borderId="18" xfId="0" applyFont="1" applyBorder="1" applyAlignment="1">
      <alignment horizontal="right" vertical="center" wrapText="1"/>
    </xf>
    <xf numFmtId="0" fontId="10" fillId="0" borderId="22" xfId="0" applyFont="1" applyBorder="1" applyAlignment="1">
      <alignment wrapText="1"/>
    </xf>
    <xf numFmtId="0" fontId="10" fillId="0" borderId="24" xfId="0" applyFont="1" applyBorder="1" applyAlignment="1">
      <alignment wrapText="1"/>
    </xf>
    <xf numFmtId="164" fontId="0" fillId="0" borderId="2" xfId="0" applyNumberFormat="1" applyBorder="1" applyAlignment="1">
      <alignment horizontal="center"/>
    </xf>
    <xf numFmtId="0" fontId="8" fillId="0" borderId="0" xfId="0" applyFont="1" applyAlignment="1">
      <alignment horizontal="left" vertical="top"/>
    </xf>
    <xf numFmtId="0" fontId="8" fillId="0" borderId="0" xfId="0" applyFont="1" applyFill="1" applyAlignment="1">
      <alignment horizontal="left" vertical="top"/>
    </xf>
    <xf numFmtId="0" fontId="10" fillId="0" borderId="17" xfId="0" applyFont="1" applyBorder="1" applyAlignment="1">
      <alignment horizontal="left" vertical="center" wrapText="1"/>
    </xf>
    <xf numFmtId="0" fontId="10" fillId="2" borderId="17" xfId="0" applyFont="1" applyFill="1" applyBorder="1" applyAlignment="1" applyProtection="1">
      <alignment horizontal="center" vertical="center" wrapText="1"/>
      <protection locked="0"/>
    </xf>
    <xf numFmtId="0" fontId="9" fillId="0" borderId="17" xfId="0" applyFont="1" applyBorder="1" applyAlignment="1">
      <alignment horizontal="center" vertical="center"/>
    </xf>
    <xf numFmtId="0" fontId="10" fillId="0" borderId="17" xfId="0" applyFont="1" applyBorder="1" applyAlignment="1">
      <alignment horizontal="center" vertical="center" wrapText="1"/>
    </xf>
    <xf numFmtId="0" fontId="10" fillId="0" borderId="17" xfId="0" applyFont="1" applyBorder="1" applyAlignment="1">
      <alignment horizontal="left" wrapText="1"/>
    </xf>
    <xf numFmtId="0" fontId="10" fillId="0" borderId="17" xfId="0" applyFont="1" applyBorder="1" applyAlignment="1">
      <alignment horizontal="left"/>
    </xf>
    <xf numFmtId="0" fontId="7" fillId="0" borderId="17" xfId="0" applyFont="1" applyBorder="1" applyAlignment="1">
      <alignment horizontal="center" vertical="center" wrapText="1"/>
    </xf>
    <xf numFmtId="0" fontId="3" fillId="0" borderId="1" xfId="0" applyFont="1" applyBorder="1" applyAlignment="1">
      <alignment horizontal="center" vertical="center"/>
    </xf>
    <xf numFmtId="0" fontId="0" fillId="0" borderId="21" xfId="0" applyBorder="1" applyAlignment="1">
      <alignment horizontal="left"/>
    </xf>
    <xf numFmtId="0" fontId="6" fillId="0" borderId="0" xfId="0" applyFont="1" applyAlignment="1"/>
    <xf numFmtId="0" fontId="10" fillId="0" borderId="17" xfId="0" applyFont="1" applyBorder="1" applyAlignment="1">
      <alignment horizontal="center"/>
    </xf>
    <xf numFmtId="0" fontId="1" fillId="0" borderId="0" xfId="0" applyFont="1" applyBorder="1" applyAlignment="1">
      <alignment horizontal="center"/>
    </xf>
    <xf numFmtId="0" fontId="10" fillId="2" borderId="17" xfId="0" applyFont="1" applyFill="1" applyBorder="1" applyAlignment="1" applyProtection="1">
      <alignment horizontal="left" vertical="center" wrapText="1"/>
      <protection locked="0"/>
    </xf>
    <xf numFmtId="0" fontId="10" fillId="0" borderId="25"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6" xfId="0" applyFont="1" applyBorder="1" applyAlignment="1">
      <alignment horizontal="center" vertical="center" wrapText="1"/>
    </xf>
    <xf numFmtId="0" fontId="10" fillId="2" borderId="17" xfId="0" applyFont="1" applyFill="1" applyBorder="1" applyAlignment="1" applyProtection="1">
      <alignment horizontal="left"/>
      <protection locked="0"/>
    </xf>
    <xf numFmtId="16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19" fillId="0" borderId="17" xfId="0" applyFont="1" applyBorder="1" applyAlignment="1">
      <alignment horizontal="center" vertical="center" wrapText="1"/>
    </xf>
    <xf numFmtId="0" fontId="8" fillId="0" borderId="0" xfId="0" applyFont="1" applyAlignment="1">
      <alignment horizontal="left" vertical="center"/>
    </xf>
    <xf numFmtId="0" fontId="19" fillId="0" borderId="19" xfId="0" applyFont="1" applyFill="1" applyBorder="1" applyAlignment="1">
      <alignment horizontal="left" vertical="center" wrapText="1"/>
    </xf>
    <xf numFmtId="0" fontId="0" fillId="0" borderId="21" xfId="0" applyBorder="1" applyAlignment="1">
      <alignment vertical="center" wrapText="1"/>
    </xf>
    <xf numFmtId="0" fontId="19" fillId="0" borderId="19" xfId="0" applyFont="1" applyBorder="1" applyAlignment="1">
      <alignment horizontal="left" vertical="center" wrapText="1"/>
    </xf>
    <xf numFmtId="0" fontId="0" fillId="0" borderId="1" xfId="0" applyFont="1" applyFill="1" applyBorder="1" applyAlignment="1">
      <alignment horizontal="left" vertical="center"/>
    </xf>
    <xf numFmtId="0" fontId="20" fillId="0" borderId="1" xfId="0" applyFont="1" applyFill="1" applyBorder="1" applyAlignment="1">
      <alignment horizontal="left" vertical="center"/>
    </xf>
    <xf numFmtId="0" fontId="1" fillId="0" borderId="1" xfId="0" applyFont="1" applyFill="1" applyBorder="1" applyAlignment="1">
      <alignment horizontal="left" vertical="center"/>
    </xf>
    <xf numFmtId="44" fontId="3" fillId="2" borderId="1" xfId="0" applyNumberFormat="1" applyFont="1" applyFill="1" applyBorder="1" applyAlignment="1">
      <alignment horizontal="center" vertical="center"/>
    </xf>
    <xf numFmtId="0" fontId="6" fillId="0" borderId="0" xfId="0" applyFont="1" applyAlignment="1">
      <alignment horizontal="justify" vertical="top" wrapText="1"/>
    </xf>
    <xf numFmtId="0" fontId="6" fillId="0" borderId="0" xfId="0" applyFont="1" applyAlignment="1">
      <alignment horizontal="justify"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19" fillId="0" borderId="19" xfId="0" applyFont="1" applyBorder="1" applyAlignment="1">
      <alignment horizontal="left" vertical="center"/>
    </xf>
    <xf numFmtId="0" fontId="0" fillId="0" borderId="21" xfId="0" applyBorder="1" applyAlignment="1">
      <alignment vertical="center"/>
    </xf>
    <xf numFmtId="0" fontId="10" fillId="3" borderId="20" xfId="0" applyFont="1" applyFill="1" applyBorder="1" applyAlignment="1">
      <alignment horizontal="center"/>
    </xf>
    <xf numFmtId="0" fontId="10" fillId="3" borderId="21" xfId="0" applyFont="1" applyFill="1" applyBorder="1" applyAlignment="1">
      <alignment horizontal="center"/>
    </xf>
    <xf numFmtId="0" fontId="10" fillId="0" borderId="19" xfId="0" applyFont="1" applyBorder="1" applyAlignment="1">
      <alignment horizontal="center" vertical="center" wrapText="1"/>
    </xf>
    <xf numFmtId="0" fontId="13" fillId="0" borderId="0" xfId="0" applyFont="1" applyAlignment="1">
      <alignment horizontal="left"/>
    </xf>
    <xf numFmtId="0" fontId="0" fillId="3" borderId="20" xfId="0" applyFill="1" applyBorder="1" applyAlignment="1">
      <alignment horizontal="center"/>
    </xf>
    <xf numFmtId="0" fontId="0" fillId="3" borderId="21" xfId="0" applyFill="1" applyBorder="1" applyAlignment="1">
      <alignment horizontal="center"/>
    </xf>
    <xf numFmtId="0" fontId="2" fillId="2" borderId="9" xfId="0" applyFont="1" applyFill="1" applyBorder="1" applyAlignment="1" applyProtection="1">
      <alignment horizontal="center" wrapText="1"/>
      <protection locked="0"/>
    </xf>
    <xf numFmtId="0" fontId="2" fillId="2" borderId="10" xfId="0" applyFont="1" applyFill="1" applyBorder="1" applyAlignment="1" applyProtection="1">
      <alignment horizontal="center" wrapText="1"/>
      <protection locked="0"/>
    </xf>
    <xf numFmtId="0" fontId="2" fillId="2" borderId="11" xfId="0" applyFont="1" applyFill="1" applyBorder="1" applyAlignment="1" applyProtection="1">
      <alignment horizontal="center" wrapText="1"/>
      <protection locked="0"/>
    </xf>
    <xf numFmtId="0" fontId="2" fillId="2" borderId="1" xfId="0" applyFont="1" applyFill="1" applyBorder="1" applyAlignment="1" applyProtection="1">
      <alignment horizontal="center"/>
      <protection locked="0"/>
    </xf>
    <xf numFmtId="0" fontId="6" fillId="0" borderId="3" xfId="0" applyFont="1" applyFill="1" applyBorder="1" applyAlignment="1">
      <alignment horizontal="left" vertical="center"/>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 xfId="0" applyFont="1" applyFill="1" applyBorder="1" applyAlignment="1">
      <alignment horizontal="left" vertical="center"/>
    </xf>
    <xf numFmtId="0" fontId="0" fillId="0" borderId="0" xfId="0" applyFont="1" applyBorder="1" applyAlignment="1">
      <alignment horizontal="justify" vertical="top" wrapText="1"/>
    </xf>
    <xf numFmtId="0" fontId="6" fillId="0" borderId="0" xfId="0" applyFont="1" applyAlignment="1">
      <alignment horizontal="center"/>
    </xf>
    <xf numFmtId="0" fontId="0" fillId="0" borderId="0" xfId="0" applyAlignment="1">
      <alignment horizontal="center"/>
    </xf>
    <xf numFmtId="0" fontId="0" fillId="0" borderId="26" xfId="0" applyBorder="1" applyAlignment="1">
      <alignment horizontal="center" vertical="center" wrapText="1"/>
    </xf>
    <xf numFmtId="164" fontId="10" fillId="0" borderId="25" xfId="0" applyNumberFormat="1" applyFont="1" applyBorder="1" applyAlignment="1">
      <alignment horizontal="center" vertical="center"/>
    </xf>
    <xf numFmtId="164" fontId="10" fillId="0" borderId="26" xfId="0" applyNumberFormat="1" applyFont="1" applyBorder="1" applyAlignment="1">
      <alignment horizontal="center" vertical="center"/>
    </xf>
    <xf numFmtId="0" fontId="10" fillId="2" borderId="22" xfId="0" applyFont="1" applyFill="1" applyBorder="1" applyAlignment="1" applyProtection="1">
      <alignment horizontal="left" vertical="center"/>
      <protection locked="0"/>
    </xf>
    <xf numFmtId="0" fontId="0" fillId="0" borderId="23" xfId="0" applyBorder="1" applyAlignment="1">
      <alignment horizontal="left" vertical="center"/>
    </xf>
    <xf numFmtId="0" fontId="0" fillId="0" borderId="24" xfId="0" applyBorder="1" applyAlignment="1">
      <alignment horizontal="left" vertical="center"/>
    </xf>
    <xf numFmtId="0" fontId="0" fillId="0" borderId="18" xfId="0" applyBorder="1" applyAlignment="1">
      <alignment horizontal="left" vertical="center"/>
    </xf>
    <xf numFmtId="0" fontId="6" fillId="2" borderId="1" xfId="0" applyFont="1" applyFill="1" applyBorder="1" applyAlignment="1" applyProtection="1">
      <alignment horizontal="center" vertical="center"/>
      <protection locked="0"/>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7" fillId="0" borderId="19" xfId="0" applyFont="1" applyBorder="1" applyAlignment="1">
      <alignment horizontal="center" vertical="center" wrapText="1"/>
    </xf>
    <xf numFmtId="0" fontId="7" fillId="0" borderId="21" xfId="0" applyFont="1" applyBorder="1" applyAlignment="1">
      <alignment horizontal="center" vertical="center" wrapText="1"/>
    </xf>
    <xf numFmtId="0" fontId="10" fillId="2" borderId="25" xfId="0" applyFont="1" applyFill="1" applyBorder="1" applyAlignment="1" applyProtection="1">
      <alignment horizontal="center" vertical="center"/>
      <protection locked="0"/>
    </xf>
    <xf numFmtId="0" fontId="10" fillId="2" borderId="26" xfId="0" applyFont="1" applyFill="1" applyBorder="1" applyAlignment="1" applyProtection="1">
      <alignment horizontal="center" vertical="center"/>
      <protection locked="0"/>
    </xf>
    <xf numFmtId="0" fontId="2" fillId="2" borderId="3" xfId="0" applyFont="1" applyFill="1" applyBorder="1" applyAlignment="1" applyProtection="1">
      <alignment horizontal="center"/>
      <protection locked="0"/>
    </xf>
    <xf numFmtId="0" fontId="2" fillId="5" borderId="9" xfId="0" applyNumberFormat="1" applyFont="1" applyFill="1" applyBorder="1" applyAlignment="1">
      <alignment horizontal="left"/>
    </xf>
    <xf numFmtId="0" fontId="0" fillId="5" borderId="10" xfId="0" applyNumberFormat="1" applyFont="1" applyFill="1" applyBorder="1" applyAlignment="1">
      <alignment horizontal="left"/>
    </xf>
    <xf numFmtId="0" fontId="0" fillId="5" borderId="11" xfId="0" applyNumberFormat="1" applyFont="1" applyFill="1" applyBorder="1" applyAlignment="1">
      <alignment horizontal="left"/>
    </xf>
    <xf numFmtId="0" fontId="9" fillId="0" borderId="9"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8" fillId="0" borderId="3" xfId="0" applyFont="1" applyBorder="1" applyAlignment="1">
      <alignment horizontal="left"/>
    </xf>
    <xf numFmtId="0" fontId="3" fillId="0" borderId="1" xfId="0" applyFont="1" applyBorder="1" applyAlignment="1">
      <alignment horizontal="center"/>
    </xf>
    <xf numFmtId="0" fontId="0" fillId="4" borderId="0" xfId="0" applyFill="1" applyBorder="1" applyAlignment="1">
      <alignment horizontal="left"/>
    </xf>
    <xf numFmtId="0" fontId="0" fillId="2" borderId="9"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10" fillId="0" borderId="0" xfId="0" applyFont="1" applyAlignment="1">
      <alignment horizontal="left"/>
    </xf>
    <xf numFmtId="0" fontId="12" fillId="0" borderId="0" xfId="0" applyFont="1" applyAlignment="1">
      <alignment horizontal="left" vertical="center"/>
    </xf>
    <xf numFmtId="164" fontId="0" fillId="0" borderId="5" xfId="0" applyNumberForma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right"/>
    </xf>
    <xf numFmtId="0" fontId="0" fillId="2" borderId="12" xfId="0" applyFill="1" applyBorder="1" applyAlignment="1">
      <alignment horizontal="left" wrapText="1"/>
    </xf>
    <xf numFmtId="0" fontId="0" fillId="2" borderId="4" xfId="0" applyFill="1" applyBorder="1" applyAlignment="1">
      <alignment horizontal="left"/>
    </xf>
    <xf numFmtId="0" fontId="0" fillId="2" borderId="13" xfId="0" applyFill="1" applyBorder="1" applyAlignment="1">
      <alignment horizontal="left"/>
    </xf>
    <xf numFmtId="0" fontId="0" fillId="2" borderId="28" xfId="0" applyFill="1" applyBorder="1" applyAlignment="1">
      <alignment horizontal="left"/>
    </xf>
    <xf numFmtId="0" fontId="0" fillId="2" borderId="0" xfId="0" applyFill="1" applyBorder="1" applyAlignment="1">
      <alignment horizontal="left"/>
    </xf>
    <xf numFmtId="0" fontId="0" fillId="2" borderId="29" xfId="0" applyFill="1" applyBorder="1" applyAlignment="1">
      <alignment horizontal="left"/>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19" fillId="0" borderId="26" xfId="0" applyFont="1" applyBorder="1" applyAlignment="1">
      <alignment horizontal="center" vertical="center" wrapText="1"/>
    </xf>
    <xf numFmtId="0" fontId="10" fillId="0" borderId="19" xfId="0" applyFont="1" applyBorder="1" applyAlignment="1">
      <alignment horizontal="left"/>
    </xf>
    <xf numFmtId="0" fontId="10" fillId="0" borderId="21" xfId="0" applyFont="1" applyBorder="1" applyAlignment="1">
      <alignment horizontal="left"/>
    </xf>
    <xf numFmtId="0" fontId="8" fillId="0" borderId="1" xfId="0" applyFont="1" applyBorder="1" applyAlignment="1">
      <alignment horizontal="left"/>
    </xf>
    <xf numFmtId="0" fontId="8" fillId="0" borderId="1" xfId="0" quotePrefix="1" applyFont="1" applyBorder="1" applyAlignment="1">
      <alignment horizontal="left"/>
    </xf>
    <xf numFmtId="0" fontId="6" fillId="0" borderId="0" xfId="0" applyFont="1" applyAlignment="1">
      <alignment horizontal="justify" wrapText="1"/>
    </xf>
    <xf numFmtId="0" fontId="0" fillId="0" borderId="0" xfId="0" applyAlignment="1">
      <alignment horizontal="justify"/>
    </xf>
    <xf numFmtId="0" fontId="6" fillId="0" borderId="0" xfId="0" applyFont="1" applyAlignment="1">
      <alignment horizontal="left" wrapText="1"/>
    </xf>
    <xf numFmtId="0" fontId="6" fillId="0" borderId="0" xfId="0" applyFont="1" applyAlignment="1">
      <alignment horizontal="left"/>
    </xf>
    <xf numFmtId="0" fontId="6" fillId="0" borderId="0" xfId="0" applyFont="1" applyAlignment="1">
      <alignment horizontal="justify" vertical="top"/>
    </xf>
    <xf numFmtId="0" fontId="0" fillId="0" borderId="0" xfId="0" applyAlignment="1"/>
    <xf numFmtId="164" fontId="10" fillId="0" borderId="17" xfId="0" applyNumberFormat="1" applyFont="1" applyFill="1" applyBorder="1" applyAlignment="1">
      <alignment horizontal="center" vertical="center"/>
    </xf>
    <xf numFmtId="164" fontId="10" fillId="0" borderId="25" xfId="0" applyNumberFormat="1" applyFont="1" applyFill="1" applyBorder="1" applyAlignment="1">
      <alignment horizontal="center" vertical="center"/>
    </xf>
    <xf numFmtId="164" fontId="10" fillId="0" borderId="26" xfId="0" applyNumberFormat="1" applyFont="1" applyFill="1" applyBorder="1" applyAlignment="1">
      <alignment horizontal="center" vertical="center"/>
    </xf>
    <xf numFmtId="0" fontId="10" fillId="0" borderId="24" xfId="0" applyFont="1" applyFill="1" applyBorder="1" applyAlignment="1">
      <alignment vertical="center" wrapText="1"/>
    </xf>
    <xf numFmtId="0" fontId="19" fillId="0" borderId="17" xfId="0" applyFont="1" applyBorder="1" applyAlignment="1">
      <alignment horizontal="center"/>
    </xf>
    <xf numFmtId="0" fontId="19" fillId="0" borderId="17" xfId="0" applyFont="1" applyBorder="1" applyAlignment="1">
      <alignment horizontal="center" wrapText="1"/>
    </xf>
    <xf numFmtId="0" fontId="19" fillId="0" borderId="19" xfId="0" applyFont="1" applyFill="1" applyBorder="1" applyAlignment="1">
      <alignment horizontal="left"/>
    </xf>
    <xf numFmtId="0" fontId="19" fillId="0" borderId="19" xfId="0" applyFont="1" applyFill="1" applyBorder="1" applyAlignment="1">
      <alignment horizontal="left" wrapText="1"/>
    </xf>
    <xf numFmtId="0" fontId="10" fillId="0" borderId="17" xfId="0" applyFont="1" applyFill="1" applyBorder="1" applyAlignment="1">
      <alignment horizontal="left" wrapText="1"/>
    </xf>
    <xf numFmtId="0" fontId="10" fillId="0" borderId="17" xfId="0" applyFont="1" applyFill="1" applyBorder="1" applyAlignment="1">
      <alignment horizontal="left"/>
    </xf>
    <xf numFmtId="0" fontId="10" fillId="0" borderId="19" xfId="0" applyFont="1" applyFill="1" applyBorder="1" applyAlignment="1"/>
    <xf numFmtId="0" fontId="11" fillId="0" borderId="21" xfId="0" applyFont="1" applyFill="1" applyBorder="1" applyAlignment="1">
      <alignment horizontal="right"/>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urmet-event.at/footer/hilfsnavigation/datenschutz/" TargetMode="External"/><Relationship Id="rId2" Type="http://schemas.openxmlformats.org/officeDocument/2006/relationships/hyperlink" Target="mailto:messe-catering@gourmet.at" TargetMode="External"/><Relationship Id="rId1" Type="http://schemas.openxmlformats.org/officeDocument/2006/relationships/hyperlink" Target="https://www.gourmet-event.at/footer/hilfsnavigation/agb/"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8"/>
  <sheetViews>
    <sheetView showGridLines="0" tabSelected="1" view="pageLayout" zoomScale="110" zoomScaleNormal="100" zoomScalePageLayoutView="110" workbookViewId="0">
      <selection activeCell="B3" sqref="B3"/>
    </sheetView>
  </sheetViews>
  <sheetFormatPr baseColWidth="10" defaultRowHeight="12.75" x14ac:dyDescent="0.2"/>
  <cols>
    <col min="1" max="1" width="10.140625" customWidth="1"/>
    <col min="2" max="2" width="15.85546875" customWidth="1"/>
    <col min="3" max="3" width="7" customWidth="1"/>
    <col min="4" max="4" width="8.140625" customWidth="1"/>
    <col min="5" max="5" width="6.7109375" customWidth="1"/>
    <col min="6" max="6" width="9.42578125" customWidth="1"/>
    <col min="7" max="7" width="7.7109375" customWidth="1"/>
    <col min="8" max="8" width="7.85546875" customWidth="1"/>
    <col min="9" max="9" width="7.140625" customWidth="1"/>
    <col min="10" max="10" width="14.42578125" customWidth="1"/>
    <col min="14" max="14" width="11.5703125" customWidth="1"/>
  </cols>
  <sheetData>
    <row r="1" spans="1:10" ht="19.5" customHeight="1" x14ac:dyDescent="0.3">
      <c r="A1" s="45" t="s">
        <v>0</v>
      </c>
      <c r="B1" s="125"/>
      <c r="C1" s="126"/>
      <c r="D1" s="126"/>
      <c r="E1" s="126"/>
      <c r="F1" s="126"/>
      <c r="G1" s="126"/>
      <c r="H1" s="127"/>
    </row>
    <row r="2" spans="1:10" ht="12.6" x14ac:dyDescent="0.25">
      <c r="B2" s="1"/>
      <c r="C2" s="1"/>
      <c r="D2" s="1"/>
      <c r="E2" s="1"/>
      <c r="F2" s="1"/>
    </row>
    <row r="3" spans="1:10" ht="12.75" customHeight="1" x14ac:dyDescent="0.25">
      <c r="J3" s="3"/>
    </row>
    <row r="4" spans="1:10" ht="12.75" customHeight="1" x14ac:dyDescent="0.25"/>
    <row r="5" spans="1:10" ht="15" customHeight="1" x14ac:dyDescent="0.2">
      <c r="A5" s="207" t="s">
        <v>143</v>
      </c>
      <c r="B5" s="207"/>
      <c r="C5" s="207"/>
      <c r="D5" s="207"/>
      <c r="E5" s="207"/>
      <c r="F5" s="207"/>
      <c r="G5" s="207"/>
      <c r="H5" s="207"/>
      <c r="I5" s="207"/>
      <c r="J5" s="207"/>
    </row>
    <row r="6" spans="1:10" ht="15" customHeight="1" x14ac:dyDescent="0.2">
      <c r="A6" s="207"/>
      <c r="B6" s="207"/>
      <c r="C6" s="207"/>
      <c r="D6" s="207"/>
      <c r="E6" s="207"/>
      <c r="F6" s="207"/>
      <c r="G6" s="207"/>
      <c r="H6" s="207"/>
      <c r="I6" s="207"/>
      <c r="J6" s="207"/>
    </row>
    <row r="7" spans="1:10" ht="15" customHeight="1" x14ac:dyDescent="0.2">
      <c r="A7" s="207"/>
      <c r="B7" s="207"/>
      <c r="C7" s="207"/>
      <c r="D7" s="207"/>
      <c r="E7" s="207"/>
      <c r="F7" s="207"/>
      <c r="G7" s="207"/>
      <c r="H7" s="207"/>
      <c r="I7" s="207"/>
      <c r="J7" s="207"/>
    </row>
    <row r="8" spans="1:10" ht="15" customHeight="1" x14ac:dyDescent="0.2">
      <c r="A8" s="207"/>
      <c r="B8" s="207"/>
      <c r="C8" s="207"/>
      <c r="D8" s="207"/>
      <c r="E8" s="207"/>
      <c r="F8" s="207"/>
      <c r="G8" s="207"/>
      <c r="H8" s="207"/>
      <c r="I8" s="207"/>
      <c r="J8" s="207"/>
    </row>
    <row r="9" spans="1:10" ht="15" customHeight="1" x14ac:dyDescent="0.2">
      <c r="A9" s="207"/>
      <c r="B9" s="207"/>
      <c r="C9" s="207"/>
      <c r="D9" s="207"/>
      <c r="E9" s="207"/>
      <c r="F9" s="207"/>
      <c r="G9" s="207"/>
      <c r="H9" s="207"/>
      <c r="I9" s="207"/>
      <c r="J9" s="207"/>
    </row>
    <row r="10" spans="1:10" ht="15" customHeight="1" x14ac:dyDescent="0.2">
      <c r="A10" s="207"/>
      <c r="B10" s="207"/>
      <c r="C10" s="207"/>
      <c r="D10" s="207"/>
      <c r="E10" s="207"/>
      <c r="F10" s="207"/>
      <c r="G10" s="207"/>
      <c r="H10" s="207"/>
      <c r="I10" s="207"/>
      <c r="J10" s="207"/>
    </row>
    <row r="11" spans="1:10" ht="15" customHeight="1" x14ac:dyDescent="0.2">
      <c r="A11" s="207"/>
      <c r="B11" s="207"/>
      <c r="C11" s="207"/>
      <c r="D11" s="207"/>
      <c r="E11" s="207"/>
      <c r="F11" s="207"/>
      <c r="G11" s="207"/>
      <c r="H11" s="207"/>
      <c r="I11" s="207"/>
      <c r="J11" s="207"/>
    </row>
    <row r="12" spans="1:10" ht="15" customHeight="1" x14ac:dyDescent="0.2">
      <c r="A12" s="207"/>
      <c r="B12" s="207"/>
      <c r="C12" s="207"/>
      <c r="D12" s="207"/>
      <c r="E12" s="207"/>
      <c r="F12" s="207"/>
      <c r="G12" s="207"/>
      <c r="H12" s="207"/>
      <c r="I12" s="207"/>
      <c r="J12" s="207"/>
    </row>
    <row r="13" spans="1:10" x14ac:dyDescent="0.2">
      <c r="A13" s="207"/>
      <c r="B13" s="207"/>
      <c r="C13" s="207"/>
      <c r="D13" s="207"/>
      <c r="E13" s="207"/>
      <c r="F13" s="207"/>
      <c r="G13" s="207"/>
      <c r="H13" s="207"/>
      <c r="I13" s="207"/>
      <c r="J13" s="207"/>
    </row>
    <row r="14" spans="1:10" x14ac:dyDescent="0.2">
      <c r="A14" s="207"/>
      <c r="B14" s="207"/>
      <c r="C14" s="207"/>
      <c r="D14" s="207"/>
      <c r="E14" s="207"/>
      <c r="F14" s="207"/>
      <c r="G14" s="207"/>
      <c r="H14" s="207"/>
      <c r="I14" s="207"/>
      <c r="J14" s="207"/>
    </row>
    <row r="15" spans="1:10" x14ac:dyDescent="0.2">
      <c r="A15" s="207"/>
      <c r="B15" s="207"/>
      <c r="C15" s="207"/>
      <c r="D15" s="207"/>
      <c r="E15" s="207"/>
      <c r="F15" s="207"/>
      <c r="G15" s="207"/>
      <c r="H15" s="207"/>
      <c r="I15" s="207"/>
      <c r="J15" s="207"/>
    </row>
    <row r="16" spans="1:10" s="6" customFormat="1" ht="12.75" customHeight="1" x14ac:dyDescent="0.2">
      <c r="A16" s="207"/>
      <c r="B16" s="207"/>
      <c r="C16" s="207"/>
      <c r="D16" s="207"/>
      <c r="E16" s="207"/>
      <c r="F16" s="207"/>
      <c r="G16" s="207"/>
      <c r="H16" s="207"/>
      <c r="I16" s="207"/>
      <c r="J16" s="207"/>
    </row>
    <row r="17" spans="1:10" s="6" customFormat="1" ht="12.75" customHeight="1" x14ac:dyDescent="0.2">
      <c r="A17" s="207"/>
      <c r="B17" s="207"/>
      <c r="C17" s="207"/>
      <c r="D17" s="207"/>
      <c r="E17" s="207"/>
      <c r="F17" s="207"/>
      <c r="G17" s="207"/>
      <c r="H17" s="207"/>
      <c r="I17" s="207"/>
      <c r="J17" s="207"/>
    </row>
    <row r="18" spans="1:10" s="6" customFormat="1" ht="12.75" customHeight="1" x14ac:dyDescent="0.2">
      <c r="A18" s="207"/>
      <c r="B18" s="207"/>
      <c r="C18" s="207"/>
      <c r="D18" s="207"/>
      <c r="E18" s="207"/>
      <c r="F18" s="207"/>
      <c r="G18" s="207"/>
      <c r="H18" s="207"/>
      <c r="I18" s="207"/>
      <c r="J18" s="207"/>
    </row>
    <row r="19" spans="1:10" s="6" customFormat="1" ht="12.75" customHeight="1" x14ac:dyDescent="0.2">
      <c r="A19" s="207"/>
      <c r="B19" s="207"/>
      <c r="C19" s="207"/>
      <c r="D19" s="207"/>
      <c r="E19" s="207"/>
      <c r="F19" s="207"/>
      <c r="G19" s="207"/>
      <c r="H19" s="207"/>
      <c r="I19" s="207"/>
      <c r="J19" s="207"/>
    </row>
    <row r="20" spans="1:10" s="6" customFormat="1" ht="12.75" customHeight="1" x14ac:dyDescent="0.2">
      <c r="A20" s="207"/>
      <c r="B20" s="207"/>
      <c r="C20" s="207"/>
      <c r="D20" s="207"/>
      <c r="E20" s="207"/>
      <c r="F20" s="207"/>
      <c r="G20" s="207"/>
      <c r="H20" s="207"/>
      <c r="I20" s="207"/>
      <c r="J20" s="207"/>
    </row>
    <row r="21" spans="1:10" s="6" customFormat="1" ht="12.75" customHeight="1" x14ac:dyDescent="0.2">
      <c r="A21" s="207"/>
      <c r="B21" s="207"/>
      <c r="C21" s="207"/>
      <c r="D21" s="207"/>
      <c r="E21" s="207"/>
      <c r="F21" s="207"/>
      <c r="G21" s="207"/>
      <c r="H21" s="207"/>
      <c r="I21" s="207"/>
      <c r="J21" s="207"/>
    </row>
    <row r="22" spans="1:10" s="6" customFormat="1" ht="12.75" customHeight="1" x14ac:dyDescent="0.2">
      <c r="A22" s="207"/>
      <c r="B22" s="207"/>
      <c r="C22" s="207"/>
      <c r="D22" s="207"/>
      <c r="E22" s="207"/>
      <c r="F22" s="207"/>
      <c r="G22" s="207"/>
      <c r="H22" s="207"/>
      <c r="I22" s="207"/>
      <c r="J22" s="207"/>
    </row>
    <row r="23" spans="1:10" s="6" customFormat="1" ht="12.75" customHeight="1" x14ac:dyDescent="0.2"/>
    <row r="24" spans="1:10" s="6" customFormat="1" ht="12.75" customHeight="1" x14ac:dyDescent="0.2"/>
    <row r="25" spans="1:10" s="6" customFormat="1" ht="12.75" customHeight="1" x14ac:dyDescent="0.2"/>
    <row r="26" spans="1:10" s="6" customFormat="1" ht="28.35" customHeight="1" x14ac:dyDescent="0.2">
      <c r="B26" s="218" t="s">
        <v>1</v>
      </c>
      <c r="C26" s="219"/>
      <c r="D26" s="219"/>
      <c r="E26" s="219"/>
      <c r="F26" s="219"/>
      <c r="G26" s="219"/>
      <c r="H26" s="219"/>
      <c r="I26" s="220"/>
    </row>
    <row r="27" spans="1:10" s="6" customFormat="1" ht="28.35" customHeight="1" x14ac:dyDescent="0.2">
      <c r="B27" s="202" t="s">
        <v>2</v>
      </c>
      <c r="C27" s="202"/>
      <c r="D27" s="202"/>
      <c r="E27" s="202"/>
      <c r="F27" s="225"/>
      <c r="G27" s="225"/>
      <c r="H27" s="225"/>
      <c r="I27" s="225"/>
    </row>
    <row r="28" spans="1:10" s="6" customFormat="1" ht="28.35" customHeight="1" x14ac:dyDescent="0.2">
      <c r="B28" s="203" t="s">
        <v>145</v>
      </c>
      <c r="C28" s="204"/>
      <c r="D28" s="204"/>
      <c r="E28" s="205"/>
      <c r="F28" s="198"/>
      <c r="G28" s="199"/>
      <c r="H28" s="199"/>
      <c r="I28" s="200"/>
    </row>
    <row r="29" spans="1:10" s="6" customFormat="1" ht="28.35" customHeight="1" x14ac:dyDescent="0.2">
      <c r="B29" s="206" t="s">
        <v>3</v>
      </c>
      <c r="C29" s="206"/>
      <c r="D29" s="206"/>
      <c r="E29" s="206"/>
      <c r="F29" s="201"/>
      <c r="G29" s="201"/>
      <c r="H29" s="201"/>
      <c r="I29" s="201"/>
    </row>
    <row r="30" spans="1:10" s="6" customFormat="1" ht="28.35" customHeight="1" x14ac:dyDescent="0.2">
      <c r="B30" s="206" t="s">
        <v>65</v>
      </c>
      <c r="C30" s="206"/>
      <c r="D30" s="206"/>
      <c r="E30" s="206"/>
      <c r="F30" s="201"/>
      <c r="G30" s="201"/>
      <c r="H30" s="201"/>
      <c r="I30" s="201"/>
    </row>
    <row r="31" spans="1:10" s="6" customFormat="1" ht="28.35" customHeight="1" x14ac:dyDescent="0.2">
      <c r="B31" s="206" t="s">
        <v>4</v>
      </c>
      <c r="C31" s="206"/>
      <c r="D31" s="206"/>
      <c r="E31" s="206"/>
      <c r="F31" s="201"/>
      <c r="G31" s="201"/>
      <c r="H31" s="201"/>
      <c r="I31" s="201"/>
    </row>
    <row r="32" spans="1:10" ht="38.85" customHeight="1" x14ac:dyDescent="0.2">
      <c r="A32" s="6"/>
      <c r="B32" s="134" t="s">
        <v>144</v>
      </c>
      <c r="C32" s="135"/>
      <c r="D32" s="128"/>
      <c r="E32" s="129"/>
      <c r="F32" s="129"/>
      <c r="G32" s="129"/>
      <c r="H32" s="129"/>
      <c r="I32" s="130"/>
      <c r="J32" s="6"/>
    </row>
    <row r="33" spans="1:10" ht="38.85" customHeight="1" x14ac:dyDescent="0.2">
      <c r="A33" s="6"/>
      <c r="B33" s="136"/>
      <c r="C33" s="137"/>
      <c r="D33" s="131"/>
      <c r="E33" s="132"/>
      <c r="F33" s="132"/>
      <c r="G33" s="132"/>
      <c r="H33" s="132"/>
      <c r="I33" s="133"/>
      <c r="J33" s="6"/>
    </row>
    <row r="34" spans="1:10" x14ac:dyDescent="0.2">
      <c r="A34" s="6"/>
      <c r="B34" s="6"/>
      <c r="C34" s="6"/>
      <c r="D34" s="6"/>
      <c r="E34" s="6"/>
      <c r="F34" s="6"/>
      <c r="G34" s="6"/>
      <c r="H34" s="6"/>
      <c r="I34" s="6"/>
      <c r="J34" s="6"/>
    </row>
    <row r="35" spans="1:10" x14ac:dyDescent="0.2">
      <c r="A35" s="6"/>
      <c r="B35" s="6"/>
      <c r="C35" s="6"/>
      <c r="D35" s="6"/>
      <c r="E35" s="6"/>
      <c r="F35" s="6"/>
      <c r="G35" s="6"/>
      <c r="H35" s="6"/>
      <c r="I35" s="6"/>
      <c r="J35" s="6"/>
    </row>
    <row r="36" spans="1:10" x14ac:dyDescent="0.2">
      <c r="A36" s="6"/>
      <c r="B36" s="6"/>
      <c r="C36" s="6"/>
      <c r="D36" s="6"/>
      <c r="E36" s="6"/>
      <c r="F36" s="6"/>
      <c r="G36" s="6"/>
      <c r="H36" s="6"/>
      <c r="I36" s="6"/>
      <c r="J36" s="6"/>
    </row>
    <row r="37" spans="1:10" x14ac:dyDescent="0.2">
      <c r="A37" s="6"/>
      <c r="B37" s="6"/>
      <c r="C37" s="6"/>
      <c r="D37" s="6"/>
      <c r="E37" s="6"/>
      <c r="F37" s="6"/>
      <c r="G37" s="6"/>
      <c r="H37" s="6"/>
      <c r="I37" s="6"/>
      <c r="J37" s="6"/>
    </row>
    <row r="45" spans="1:10" ht="12.75" customHeight="1" x14ac:dyDescent="0.2">
      <c r="A45" s="208" t="s">
        <v>133</v>
      </c>
      <c r="B45" s="209"/>
      <c r="C45" s="209"/>
      <c r="D45" s="209"/>
      <c r="E45" s="209"/>
      <c r="F45" s="209"/>
      <c r="G45" s="209"/>
      <c r="H45" s="209"/>
      <c r="I45" s="209"/>
    </row>
    <row r="46" spans="1:10" ht="6.75" customHeight="1" x14ac:dyDescent="0.2">
      <c r="G46" s="1"/>
    </row>
    <row r="47" spans="1:10" ht="46.5" customHeight="1" x14ac:dyDescent="0.2">
      <c r="A47" s="46" t="s">
        <v>5</v>
      </c>
      <c r="B47" s="160" t="s">
        <v>80</v>
      </c>
      <c r="C47" s="160"/>
      <c r="D47" s="61" t="s">
        <v>11</v>
      </c>
      <c r="E47" s="61" t="s">
        <v>76</v>
      </c>
      <c r="F47" s="61" t="s">
        <v>7</v>
      </c>
      <c r="G47" s="61" t="s">
        <v>83</v>
      </c>
      <c r="H47" s="62" t="s">
        <v>134</v>
      </c>
      <c r="I47" s="221" t="s">
        <v>135</v>
      </c>
      <c r="J47" s="222"/>
    </row>
    <row r="48" spans="1:10" x14ac:dyDescent="0.2">
      <c r="A48" s="194" t="s">
        <v>75</v>
      </c>
      <c r="B48" s="56" t="s">
        <v>94</v>
      </c>
      <c r="C48" s="57" t="s">
        <v>102</v>
      </c>
      <c r="D48" s="64">
        <v>12</v>
      </c>
      <c r="E48" s="262">
        <v>2.7</v>
      </c>
      <c r="F48" s="47"/>
      <c r="G48" s="64">
        <f>F48*D48</f>
        <v>0</v>
      </c>
      <c r="H48" s="68">
        <f>G48*E48</f>
        <v>0</v>
      </c>
      <c r="I48" s="139"/>
      <c r="J48" s="139"/>
    </row>
    <row r="49" spans="1:10" x14ac:dyDescent="0.2">
      <c r="A49" s="194"/>
      <c r="B49" s="56" t="s">
        <v>95</v>
      </c>
      <c r="C49" s="57" t="s">
        <v>103</v>
      </c>
      <c r="D49" s="64">
        <v>12</v>
      </c>
      <c r="E49" s="262">
        <v>2.7</v>
      </c>
      <c r="F49" s="47"/>
      <c r="G49" s="64">
        <f t="shared" ref="G49:G53" si="0">F49*D49</f>
        <v>0</v>
      </c>
      <c r="H49" s="68">
        <f t="shared" ref="H49:H53" si="1">G49*E49</f>
        <v>0</v>
      </c>
      <c r="I49" s="139"/>
      <c r="J49" s="139"/>
    </row>
    <row r="50" spans="1:10" x14ac:dyDescent="0.2">
      <c r="A50" s="194"/>
      <c r="B50" s="56" t="s">
        <v>96</v>
      </c>
      <c r="C50" s="57" t="s">
        <v>97</v>
      </c>
      <c r="D50" s="64">
        <v>12</v>
      </c>
      <c r="E50" s="262">
        <v>4</v>
      </c>
      <c r="F50" s="47"/>
      <c r="G50" s="64">
        <f t="shared" si="0"/>
        <v>0</v>
      </c>
      <c r="H50" s="68">
        <f t="shared" si="1"/>
        <v>0</v>
      </c>
      <c r="I50" s="139"/>
      <c r="J50" s="139"/>
    </row>
    <row r="51" spans="1:10" x14ac:dyDescent="0.2">
      <c r="A51" s="194"/>
      <c r="B51" s="56" t="s">
        <v>98</v>
      </c>
      <c r="C51" s="57" t="s">
        <v>99</v>
      </c>
      <c r="D51" s="64">
        <v>12</v>
      </c>
      <c r="E51" s="262">
        <v>4</v>
      </c>
      <c r="F51" s="47"/>
      <c r="G51" s="64">
        <f t="shared" si="0"/>
        <v>0</v>
      </c>
      <c r="H51" s="68">
        <f t="shared" si="1"/>
        <v>0</v>
      </c>
      <c r="I51" s="139"/>
      <c r="J51" s="139"/>
    </row>
    <row r="52" spans="1:10" x14ac:dyDescent="0.2">
      <c r="A52" s="194"/>
      <c r="B52" s="56" t="s">
        <v>100</v>
      </c>
      <c r="C52" s="57" t="s">
        <v>97</v>
      </c>
      <c r="D52" s="64">
        <v>14</v>
      </c>
      <c r="E52" s="262">
        <v>4</v>
      </c>
      <c r="F52" s="47"/>
      <c r="G52" s="64">
        <f t="shared" si="0"/>
        <v>0</v>
      </c>
      <c r="H52" s="68">
        <f t="shared" si="1"/>
        <v>0</v>
      </c>
      <c r="I52" s="139"/>
      <c r="J52" s="139"/>
    </row>
    <row r="53" spans="1:10" x14ac:dyDescent="0.2">
      <c r="A53" s="194"/>
      <c r="B53" s="56" t="s">
        <v>101</v>
      </c>
      <c r="C53" s="57" t="s">
        <v>99</v>
      </c>
      <c r="D53" s="64">
        <v>6</v>
      </c>
      <c r="E53" s="262">
        <v>4</v>
      </c>
      <c r="F53" s="47"/>
      <c r="G53" s="64">
        <f t="shared" si="0"/>
        <v>0</v>
      </c>
      <c r="H53" s="68">
        <f t="shared" si="1"/>
        <v>0</v>
      </c>
      <c r="I53" s="139"/>
      <c r="J53" s="139"/>
    </row>
    <row r="54" spans="1:10" ht="4.5" customHeight="1" x14ac:dyDescent="0.2">
      <c r="A54" s="53"/>
      <c r="B54" s="71"/>
      <c r="C54" s="71"/>
      <c r="D54" s="72"/>
      <c r="E54" s="72"/>
      <c r="F54" s="71"/>
      <c r="G54" s="73"/>
      <c r="H54" s="73"/>
      <c r="I54" s="196"/>
      <c r="J54" s="197"/>
    </row>
    <row r="55" spans="1:10" x14ac:dyDescent="0.2">
      <c r="A55" s="194" t="s">
        <v>91</v>
      </c>
      <c r="B55" s="56" t="s">
        <v>104</v>
      </c>
      <c r="C55" s="57" t="s">
        <v>105</v>
      </c>
      <c r="D55" s="64">
        <v>6</v>
      </c>
      <c r="E55" s="262">
        <v>17.2</v>
      </c>
      <c r="F55" s="47"/>
      <c r="G55" s="64">
        <f>F55*D55</f>
        <v>0</v>
      </c>
      <c r="H55" s="68">
        <f>G55*E55</f>
        <v>0</v>
      </c>
      <c r="I55" s="139"/>
      <c r="J55" s="139"/>
    </row>
    <row r="56" spans="1:10" x14ac:dyDescent="0.2">
      <c r="A56" s="194"/>
      <c r="B56" s="56" t="s">
        <v>106</v>
      </c>
      <c r="C56" s="57" t="s">
        <v>102</v>
      </c>
      <c r="D56" s="64">
        <v>6</v>
      </c>
      <c r="E56" s="262">
        <v>19.3</v>
      </c>
      <c r="F56" s="47"/>
      <c r="G56" s="64">
        <f t="shared" ref="G56:G57" si="2">F56*D56</f>
        <v>0</v>
      </c>
      <c r="H56" s="68">
        <f t="shared" ref="H56:H57" si="3">G56*E56</f>
        <v>0</v>
      </c>
      <c r="I56" s="139"/>
      <c r="J56" s="139"/>
    </row>
    <row r="57" spans="1:10" x14ac:dyDescent="0.2">
      <c r="A57" s="194"/>
      <c r="B57" s="56" t="s">
        <v>107</v>
      </c>
      <c r="C57" s="57" t="s">
        <v>105</v>
      </c>
      <c r="D57" s="64">
        <v>6</v>
      </c>
      <c r="E57" s="262">
        <v>26.6</v>
      </c>
      <c r="F57" s="47"/>
      <c r="G57" s="64">
        <f t="shared" si="2"/>
        <v>0</v>
      </c>
      <c r="H57" s="68">
        <f t="shared" si="3"/>
        <v>0</v>
      </c>
      <c r="I57" s="139"/>
      <c r="J57" s="139"/>
    </row>
    <row r="58" spans="1:10" ht="12.75" customHeight="1" x14ac:dyDescent="0.2">
      <c r="A58" s="194"/>
      <c r="B58" s="153" t="s">
        <v>93</v>
      </c>
      <c r="C58" s="151" t="s">
        <v>92</v>
      </c>
      <c r="D58" s="149">
        <v>12</v>
      </c>
      <c r="E58" s="263">
        <v>8.4</v>
      </c>
      <c r="F58" s="223"/>
      <c r="G58" s="149">
        <f>F58*D58</f>
        <v>0</v>
      </c>
      <c r="H58" s="211">
        <f>G58*E58</f>
        <v>0</v>
      </c>
      <c r="I58" s="213"/>
      <c r="J58" s="214"/>
    </row>
    <row r="59" spans="1:10" ht="5.25" customHeight="1" x14ac:dyDescent="0.2">
      <c r="A59" s="194"/>
      <c r="B59" s="154"/>
      <c r="C59" s="152"/>
      <c r="D59" s="150"/>
      <c r="E59" s="264"/>
      <c r="F59" s="224"/>
      <c r="G59" s="150"/>
      <c r="H59" s="212"/>
      <c r="I59" s="215"/>
      <c r="J59" s="216"/>
    </row>
    <row r="60" spans="1:10" ht="4.5" customHeight="1" x14ac:dyDescent="0.2">
      <c r="A60" s="53"/>
      <c r="B60" s="71"/>
      <c r="C60" s="71"/>
      <c r="D60" s="72"/>
      <c r="E60" s="72"/>
      <c r="F60" s="71"/>
      <c r="G60" s="73"/>
      <c r="H60" s="73"/>
      <c r="I60" s="196"/>
      <c r="J60" s="197"/>
    </row>
    <row r="61" spans="1:10" ht="18" x14ac:dyDescent="0.2">
      <c r="A61" s="194" t="s">
        <v>10</v>
      </c>
      <c r="B61" s="265" t="s">
        <v>221</v>
      </c>
      <c r="C61" s="98" t="s">
        <v>103</v>
      </c>
      <c r="D61" s="64">
        <v>6</v>
      </c>
      <c r="E61" s="121">
        <v>14.4</v>
      </c>
      <c r="F61" s="47"/>
      <c r="G61" s="64">
        <f>F61*D61</f>
        <v>0</v>
      </c>
      <c r="H61" s="68">
        <f>G61*E61</f>
        <v>0</v>
      </c>
      <c r="I61" s="139"/>
      <c r="J61" s="139"/>
    </row>
    <row r="62" spans="1:10" ht="18" x14ac:dyDescent="0.2">
      <c r="A62" s="194"/>
      <c r="B62" s="99" t="s">
        <v>108</v>
      </c>
      <c r="C62" s="98" t="s">
        <v>105</v>
      </c>
      <c r="D62" s="64">
        <v>6</v>
      </c>
      <c r="E62" s="121">
        <v>16.600000000000001</v>
      </c>
      <c r="F62" s="47"/>
      <c r="G62" s="64">
        <f>F62*D62</f>
        <v>0</v>
      </c>
      <c r="H62" s="68">
        <f>G62*E62</f>
        <v>0</v>
      </c>
      <c r="I62" s="51"/>
      <c r="J62" s="52"/>
    </row>
    <row r="63" spans="1:10" ht="4.5" customHeight="1" x14ac:dyDescent="0.2">
      <c r="A63" s="54"/>
      <c r="B63" s="59"/>
      <c r="C63" s="59"/>
      <c r="D63" s="69"/>
      <c r="E63" s="69"/>
      <c r="F63" s="59"/>
      <c r="G63" s="70"/>
      <c r="H63" s="70"/>
      <c r="I63" s="196"/>
      <c r="J63" s="197"/>
    </row>
    <row r="64" spans="1:10" ht="18" x14ac:dyDescent="0.2">
      <c r="A64" s="172" t="s">
        <v>9</v>
      </c>
      <c r="B64" s="99" t="s">
        <v>109</v>
      </c>
      <c r="C64" s="98" t="s">
        <v>102</v>
      </c>
      <c r="D64" s="64">
        <v>6</v>
      </c>
      <c r="E64" s="121">
        <v>17.2</v>
      </c>
      <c r="F64" s="47"/>
      <c r="G64" s="64">
        <f>F64*D65</f>
        <v>0</v>
      </c>
      <c r="H64" s="68">
        <f>G63*E63</f>
        <v>0</v>
      </c>
      <c r="I64" s="51"/>
      <c r="J64" s="52"/>
    </row>
    <row r="65" spans="1:10" ht="18" x14ac:dyDescent="0.2">
      <c r="A65" s="210"/>
      <c r="B65" s="120" t="s">
        <v>110</v>
      </c>
      <c r="C65" s="98" t="s">
        <v>105</v>
      </c>
      <c r="D65" s="64">
        <v>6</v>
      </c>
      <c r="E65" s="121">
        <v>17.600000000000001</v>
      </c>
      <c r="F65" s="47"/>
      <c r="G65" s="64">
        <f>F65*D65</f>
        <v>0</v>
      </c>
      <c r="H65" s="68">
        <f>G65*E65</f>
        <v>0</v>
      </c>
      <c r="I65" s="51"/>
      <c r="J65" s="52"/>
    </row>
    <row r="66" spans="1:10" ht="4.5" customHeight="1" x14ac:dyDescent="0.2">
      <c r="A66" s="55"/>
      <c r="B66" s="59"/>
      <c r="C66" s="59"/>
      <c r="D66" s="69"/>
      <c r="E66" s="69"/>
      <c r="F66" s="59"/>
      <c r="G66" s="70"/>
      <c r="H66" s="70"/>
      <c r="I66" s="196"/>
      <c r="J66" s="197"/>
    </row>
    <row r="67" spans="1:10" x14ac:dyDescent="0.2">
      <c r="A67" s="194" t="s">
        <v>8</v>
      </c>
      <c r="B67" s="56" t="s">
        <v>111</v>
      </c>
      <c r="C67" s="57" t="s">
        <v>112</v>
      </c>
      <c r="D67" s="64">
        <v>20</v>
      </c>
      <c r="E67" s="65">
        <v>3</v>
      </c>
      <c r="F67" s="47"/>
      <c r="G67" s="64">
        <f>F67*D67</f>
        <v>0</v>
      </c>
      <c r="H67" s="68">
        <f>G67*E67</f>
        <v>0</v>
      </c>
      <c r="I67" s="139"/>
      <c r="J67" s="139"/>
    </row>
    <row r="68" spans="1:10" x14ac:dyDescent="0.2">
      <c r="A68" s="194"/>
      <c r="B68" s="56" t="s">
        <v>113</v>
      </c>
      <c r="C68" s="57" t="s">
        <v>114</v>
      </c>
      <c r="D68" s="64">
        <v>20</v>
      </c>
      <c r="E68" s="65">
        <v>3</v>
      </c>
      <c r="F68" s="47"/>
      <c r="G68" s="64">
        <f t="shared" ref="G68:G70" si="4">F68*D68</f>
        <v>0</v>
      </c>
      <c r="H68" s="68">
        <f t="shared" ref="H68:H70" si="5">G68*E68</f>
        <v>0</v>
      </c>
      <c r="I68" s="139"/>
      <c r="J68" s="139"/>
    </row>
    <row r="69" spans="1:10" x14ac:dyDescent="0.2">
      <c r="A69" s="194"/>
      <c r="B69" s="56" t="s">
        <v>115</v>
      </c>
      <c r="C69" s="57" t="s">
        <v>116</v>
      </c>
      <c r="D69" s="64">
        <v>1</v>
      </c>
      <c r="E69" s="121">
        <v>138</v>
      </c>
      <c r="F69" s="47"/>
      <c r="G69" s="64">
        <f t="shared" si="4"/>
        <v>0</v>
      </c>
      <c r="H69" s="68">
        <f t="shared" si="5"/>
        <v>0</v>
      </c>
      <c r="I69" s="139"/>
      <c r="J69" s="139"/>
    </row>
    <row r="70" spans="1:10" x14ac:dyDescent="0.2">
      <c r="A70" s="194"/>
      <c r="B70" s="56" t="s">
        <v>115</v>
      </c>
      <c r="C70" s="57" t="s">
        <v>117</v>
      </c>
      <c r="D70" s="64">
        <v>1</v>
      </c>
      <c r="E70" s="121">
        <v>256</v>
      </c>
      <c r="F70" s="47"/>
      <c r="G70" s="64">
        <f t="shared" si="4"/>
        <v>0</v>
      </c>
      <c r="H70" s="68">
        <f t="shared" si="5"/>
        <v>0</v>
      </c>
      <c r="I70" s="139"/>
      <c r="J70" s="139"/>
    </row>
    <row r="71" spans="1:10" ht="4.5" customHeight="1" x14ac:dyDescent="0.2">
      <c r="A71" s="54"/>
      <c r="B71" s="71"/>
      <c r="C71" s="71"/>
      <c r="D71" s="69"/>
      <c r="E71" s="69"/>
      <c r="F71" s="59"/>
      <c r="G71" s="70"/>
      <c r="H71" s="70"/>
      <c r="I71" s="196"/>
      <c r="J71" s="197"/>
    </row>
    <row r="72" spans="1:10" x14ac:dyDescent="0.2">
      <c r="A72" s="194" t="s">
        <v>77</v>
      </c>
      <c r="B72" s="56" t="s">
        <v>118</v>
      </c>
      <c r="C72" s="57" t="s">
        <v>119</v>
      </c>
      <c r="D72" s="64">
        <v>20</v>
      </c>
      <c r="E72" s="65">
        <v>1.4</v>
      </c>
      <c r="F72" s="47"/>
      <c r="G72" s="64">
        <f>F72*D72</f>
        <v>0</v>
      </c>
      <c r="H72" s="68">
        <f>G72*E72</f>
        <v>0</v>
      </c>
      <c r="I72" s="139"/>
      <c r="J72" s="139"/>
    </row>
    <row r="73" spans="1:10" x14ac:dyDescent="0.2">
      <c r="A73" s="194"/>
      <c r="B73" s="56" t="s">
        <v>120</v>
      </c>
      <c r="C73" s="57" t="s">
        <v>119</v>
      </c>
      <c r="D73" s="64">
        <v>20</v>
      </c>
      <c r="E73" s="65">
        <v>1.4</v>
      </c>
      <c r="F73" s="47"/>
      <c r="G73" s="64">
        <f t="shared" ref="G73:G79" si="6">F73*D73</f>
        <v>0</v>
      </c>
      <c r="H73" s="68">
        <f t="shared" ref="H73:H79" si="7">G73*E73</f>
        <v>0</v>
      </c>
      <c r="I73" s="139"/>
      <c r="J73" s="139"/>
    </row>
    <row r="74" spans="1:10" x14ac:dyDescent="0.2">
      <c r="A74" s="194"/>
      <c r="B74" s="56" t="s">
        <v>121</v>
      </c>
      <c r="C74" s="57" t="s">
        <v>92</v>
      </c>
      <c r="D74" s="64">
        <v>24</v>
      </c>
      <c r="E74" s="65">
        <v>1.8</v>
      </c>
      <c r="F74" s="47"/>
      <c r="G74" s="64">
        <f t="shared" si="6"/>
        <v>0</v>
      </c>
      <c r="H74" s="68">
        <f t="shared" si="7"/>
        <v>0</v>
      </c>
      <c r="I74" s="139"/>
      <c r="J74" s="139"/>
    </row>
    <row r="75" spans="1:10" x14ac:dyDescent="0.2">
      <c r="A75" s="194"/>
      <c r="B75" s="56" t="s">
        <v>98</v>
      </c>
      <c r="C75" s="57" t="s">
        <v>92</v>
      </c>
      <c r="D75" s="64">
        <v>24</v>
      </c>
      <c r="E75" s="65">
        <v>1.8</v>
      </c>
      <c r="F75" s="47"/>
      <c r="G75" s="64">
        <f t="shared" si="6"/>
        <v>0</v>
      </c>
      <c r="H75" s="68">
        <f t="shared" si="7"/>
        <v>0</v>
      </c>
      <c r="I75" s="139"/>
      <c r="J75" s="139"/>
    </row>
    <row r="76" spans="1:10" x14ac:dyDescent="0.2">
      <c r="A76" s="194"/>
      <c r="B76" s="56" t="s">
        <v>166</v>
      </c>
      <c r="C76" s="57" t="s">
        <v>92</v>
      </c>
      <c r="D76" s="64">
        <v>24</v>
      </c>
      <c r="E76" s="65">
        <v>1.8</v>
      </c>
      <c r="F76" s="47"/>
      <c r="G76" s="64">
        <f t="shared" si="6"/>
        <v>0</v>
      </c>
      <c r="H76" s="68">
        <f t="shared" si="7"/>
        <v>0</v>
      </c>
      <c r="I76" s="139"/>
      <c r="J76" s="139"/>
    </row>
    <row r="77" spans="1:10" x14ac:dyDescent="0.2">
      <c r="A77" s="194"/>
      <c r="B77" s="56" t="s">
        <v>167</v>
      </c>
      <c r="C77" s="57" t="s">
        <v>92</v>
      </c>
      <c r="D77" s="64">
        <v>24</v>
      </c>
      <c r="E77" s="65">
        <v>1.8</v>
      </c>
      <c r="F77" s="47"/>
      <c r="G77" s="64">
        <f t="shared" si="6"/>
        <v>0</v>
      </c>
      <c r="H77" s="68">
        <f t="shared" si="7"/>
        <v>0</v>
      </c>
      <c r="I77" s="145"/>
      <c r="J77" s="146"/>
    </row>
    <row r="78" spans="1:10" x14ac:dyDescent="0.2">
      <c r="A78" s="194"/>
      <c r="B78" s="56" t="s">
        <v>122</v>
      </c>
      <c r="C78" s="57" t="s">
        <v>119</v>
      </c>
      <c r="D78" s="64">
        <v>24</v>
      </c>
      <c r="E78" s="65">
        <v>1.8</v>
      </c>
      <c r="F78" s="47"/>
      <c r="G78" s="64">
        <f t="shared" si="6"/>
        <v>0</v>
      </c>
      <c r="H78" s="68">
        <f t="shared" si="7"/>
        <v>0</v>
      </c>
      <c r="I78" s="139"/>
      <c r="J78" s="139"/>
    </row>
    <row r="79" spans="1:10" x14ac:dyDescent="0.2">
      <c r="A79" s="194"/>
      <c r="B79" s="56" t="s">
        <v>101</v>
      </c>
      <c r="C79" s="57" t="s">
        <v>119</v>
      </c>
      <c r="D79" s="64">
        <v>24</v>
      </c>
      <c r="E79" s="65">
        <v>1.8</v>
      </c>
      <c r="F79" s="47"/>
      <c r="G79" s="64">
        <f t="shared" si="6"/>
        <v>0</v>
      </c>
      <c r="H79" s="68">
        <f t="shared" si="7"/>
        <v>0</v>
      </c>
      <c r="I79" s="139"/>
      <c r="J79" s="139"/>
    </row>
    <row r="80" spans="1:10" ht="4.5" customHeight="1" x14ac:dyDescent="0.2">
      <c r="A80" s="54"/>
      <c r="B80" s="59"/>
      <c r="C80" s="59"/>
      <c r="D80" s="59"/>
      <c r="E80" s="59"/>
      <c r="F80" s="59"/>
      <c r="G80" s="59"/>
      <c r="H80" s="59"/>
      <c r="I80" s="59"/>
      <c r="J80" s="60"/>
    </row>
    <row r="81" spans="1:10" ht="8.25" customHeight="1" x14ac:dyDescent="0.2">
      <c r="A81" s="156" t="s">
        <v>136</v>
      </c>
      <c r="B81" s="156"/>
      <c r="C81" s="156"/>
      <c r="D81" s="156"/>
    </row>
    <row r="82" spans="1:10" ht="11.25" customHeight="1" thickBot="1" x14ac:dyDescent="0.25">
      <c r="A82" s="156"/>
      <c r="B82" s="156"/>
      <c r="C82" s="156"/>
      <c r="D82" s="156"/>
      <c r="G82" s="30"/>
      <c r="H82" s="30"/>
      <c r="I82" s="30"/>
      <c r="J82" s="30"/>
    </row>
    <row r="83" spans="1:10" ht="6.75" customHeight="1" thickTop="1" x14ac:dyDescent="0.2"/>
    <row r="84" spans="1:10" ht="13.5" thickBot="1" x14ac:dyDescent="0.25">
      <c r="G84" s="169" t="s">
        <v>12</v>
      </c>
      <c r="H84" s="169"/>
      <c r="I84" s="155">
        <f>SUM(H48:H79)</f>
        <v>0</v>
      </c>
      <c r="J84" s="155"/>
    </row>
    <row r="85" spans="1:10" x14ac:dyDescent="0.2">
      <c r="G85" s="8"/>
      <c r="H85" s="8"/>
      <c r="I85" s="9"/>
      <c r="J85" s="9"/>
    </row>
    <row r="86" spans="1:10" x14ac:dyDescent="0.2">
      <c r="G86" s="8"/>
      <c r="H86" s="8"/>
      <c r="I86" s="9"/>
      <c r="J86" s="9"/>
    </row>
    <row r="87" spans="1:10" x14ac:dyDescent="0.2">
      <c r="A87" s="167" t="s">
        <v>78</v>
      </c>
      <c r="B87" s="167"/>
      <c r="C87" s="167"/>
      <c r="D87" s="167"/>
      <c r="E87" s="167"/>
      <c r="F87" s="167"/>
      <c r="G87" s="167"/>
      <c r="H87" s="167"/>
    </row>
    <row r="89" spans="1:10" s="7" customFormat="1" ht="25.5" customHeight="1" x14ac:dyDescent="0.2">
      <c r="A89" s="258" t="s">
        <v>13</v>
      </c>
      <c r="B89" s="259"/>
      <c r="C89" s="259"/>
      <c r="D89" s="259"/>
      <c r="E89" s="259"/>
      <c r="F89" s="259"/>
      <c r="G89" s="259"/>
      <c r="H89" s="259"/>
      <c r="I89" s="259"/>
      <c r="J89" s="259"/>
    </row>
    <row r="91" spans="1:10" x14ac:dyDescent="0.2">
      <c r="A91" s="195" t="s">
        <v>79</v>
      </c>
      <c r="B91" s="195"/>
      <c r="C91" s="195"/>
      <c r="D91" s="195"/>
      <c r="E91" s="195"/>
      <c r="F91" s="195"/>
      <c r="G91" s="195"/>
    </row>
    <row r="97" spans="1:10" x14ac:dyDescent="0.2">
      <c r="A97" s="140"/>
      <c r="B97" s="140"/>
      <c r="H97" s="178"/>
      <c r="I97" s="178"/>
      <c r="J97" s="178"/>
    </row>
    <row r="98" spans="1:10" x14ac:dyDescent="0.2">
      <c r="A98" s="96"/>
      <c r="B98" s="96"/>
      <c r="H98" s="97"/>
      <c r="I98" s="97"/>
      <c r="J98" s="97"/>
    </row>
    <row r="99" spans="1:10" x14ac:dyDescent="0.2">
      <c r="A99" s="96"/>
      <c r="B99" s="96"/>
      <c r="H99" s="97"/>
      <c r="I99" s="97"/>
      <c r="J99" s="97"/>
    </row>
    <row r="101" spans="1:10" x14ac:dyDescent="0.2">
      <c r="J101" s="35"/>
    </row>
    <row r="102" spans="1:10" x14ac:dyDescent="0.2">
      <c r="J102" s="35"/>
    </row>
    <row r="103" spans="1:10" ht="46.5" customHeight="1" x14ac:dyDescent="0.2">
      <c r="A103" s="46" t="s">
        <v>14</v>
      </c>
      <c r="B103" s="160" t="s">
        <v>80</v>
      </c>
      <c r="C103" s="160"/>
      <c r="D103" s="61" t="s">
        <v>138</v>
      </c>
      <c r="E103" s="61" t="s">
        <v>76</v>
      </c>
      <c r="F103" s="61" t="s">
        <v>137</v>
      </c>
      <c r="G103" s="61" t="s">
        <v>83</v>
      </c>
      <c r="H103" s="62" t="s">
        <v>134</v>
      </c>
      <c r="I103" s="164" t="s">
        <v>135</v>
      </c>
      <c r="J103" s="164"/>
    </row>
    <row r="104" spans="1:10" ht="12.75" customHeight="1" x14ac:dyDescent="0.2">
      <c r="A104" s="142" t="s">
        <v>168</v>
      </c>
      <c r="B104" s="138" t="s">
        <v>170</v>
      </c>
      <c r="C104" s="138"/>
      <c r="D104" s="64">
        <v>10</v>
      </c>
      <c r="E104" s="65">
        <v>2.5</v>
      </c>
      <c r="F104" s="47"/>
      <c r="G104" s="64">
        <f>F104*D104</f>
        <v>0</v>
      </c>
      <c r="H104" s="68">
        <f>G104*E104</f>
        <v>0</v>
      </c>
      <c r="I104" s="139"/>
      <c r="J104" s="139"/>
    </row>
    <row r="105" spans="1:10" ht="12.75" customHeight="1" x14ac:dyDescent="0.2">
      <c r="A105" s="143"/>
      <c r="B105" s="138" t="s">
        <v>171</v>
      </c>
      <c r="C105" s="138"/>
      <c r="D105" s="64">
        <v>10</v>
      </c>
      <c r="E105" s="65">
        <v>2.5</v>
      </c>
      <c r="F105" s="47"/>
      <c r="G105" s="64">
        <f t="shared" ref="G105:G108" si="8">F105*D105</f>
        <v>0</v>
      </c>
      <c r="H105" s="68">
        <f t="shared" ref="H105:H108" si="9">G105*E105</f>
        <v>0</v>
      </c>
      <c r="I105" s="139"/>
      <c r="J105" s="139"/>
    </row>
    <row r="106" spans="1:10" ht="12.75" customHeight="1" x14ac:dyDescent="0.2">
      <c r="A106" s="143"/>
      <c r="B106" s="138" t="s">
        <v>195</v>
      </c>
      <c r="C106" s="138"/>
      <c r="D106" s="64">
        <v>10</v>
      </c>
      <c r="E106" s="65">
        <v>2.5</v>
      </c>
      <c r="F106" s="47"/>
      <c r="G106" s="64">
        <f t="shared" si="8"/>
        <v>0</v>
      </c>
      <c r="H106" s="68">
        <f t="shared" si="9"/>
        <v>0</v>
      </c>
      <c r="I106" s="139"/>
      <c r="J106" s="139"/>
    </row>
    <row r="107" spans="1:10" ht="12.75" customHeight="1" x14ac:dyDescent="0.2">
      <c r="A107" s="143"/>
      <c r="B107" s="138" t="s">
        <v>169</v>
      </c>
      <c r="C107" s="138"/>
      <c r="D107" s="64">
        <v>10</v>
      </c>
      <c r="E107" s="65">
        <v>2.7</v>
      </c>
      <c r="F107" s="47"/>
      <c r="G107" s="64">
        <f t="shared" si="8"/>
        <v>0</v>
      </c>
      <c r="H107" s="68">
        <f t="shared" si="9"/>
        <v>0</v>
      </c>
      <c r="I107" s="139"/>
      <c r="J107" s="139"/>
    </row>
    <row r="108" spans="1:10" ht="12.75" customHeight="1" x14ac:dyDescent="0.2">
      <c r="A108" s="143"/>
      <c r="B108" s="147" t="s">
        <v>172</v>
      </c>
      <c r="C108" s="148"/>
      <c r="D108" s="64">
        <v>10</v>
      </c>
      <c r="E108" s="65">
        <v>2.7</v>
      </c>
      <c r="F108" s="47"/>
      <c r="G108" s="64">
        <f t="shared" si="8"/>
        <v>0</v>
      </c>
      <c r="H108" s="68">
        <f t="shared" si="9"/>
        <v>0</v>
      </c>
      <c r="I108" s="145"/>
      <c r="J108" s="146"/>
    </row>
    <row r="109" spans="1:10" ht="12.75" customHeight="1" x14ac:dyDescent="0.2">
      <c r="A109" s="144"/>
      <c r="B109" s="138" t="s">
        <v>173</v>
      </c>
      <c r="C109" s="138"/>
      <c r="D109" s="64">
        <v>10</v>
      </c>
      <c r="E109" s="65">
        <v>2.7</v>
      </c>
      <c r="F109" s="47"/>
      <c r="G109" s="64">
        <f t="shared" ref="G109" si="10">F109*D109</f>
        <v>0</v>
      </c>
      <c r="H109" s="68">
        <f t="shared" ref="H109" si="11">G109*E109</f>
        <v>0</v>
      </c>
      <c r="I109" s="139"/>
      <c r="J109" s="139"/>
    </row>
    <row r="110" spans="1:10" s="19" customFormat="1" ht="4.5" customHeight="1" x14ac:dyDescent="0.2">
      <c r="A110" s="53"/>
      <c r="B110" s="107"/>
      <c r="C110" s="107"/>
      <c r="D110" s="72"/>
      <c r="E110" s="72"/>
      <c r="F110" s="71"/>
      <c r="G110" s="73"/>
      <c r="H110" s="73"/>
      <c r="I110" s="192"/>
      <c r="J110" s="193"/>
    </row>
    <row r="111" spans="1:10" ht="12.75" customHeight="1" x14ac:dyDescent="0.2">
      <c r="A111" s="142" t="s">
        <v>15</v>
      </c>
      <c r="B111" s="138" t="s">
        <v>16</v>
      </c>
      <c r="C111" s="138"/>
      <c r="D111" s="64">
        <v>10</v>
      </c>
      <c r="E111" s="65">
        <v>2.2999999999999998</v>
      </c>
      <c r="F111" s="47"/>
      <c r="G111" s="64">
        <f>F111*D111</f>
        <v>0</v>
      </c>
      <c r="H111" s="68">
        <f>G111*E111</f>
        <v>0</v>
      </c>
      <c r="I111" s="139"/>
      <c r="J111" s="139"/>
    </row>
    <row r="112" spans="1:10" ht="12.75" customHeight="1" x14ac:dyDescent="0.2">
      <c r="A112" s="143"/>
      <c r="B112" s="138" t="s">
        <v>195</v>
      </c>
      <c r="C112" s="138"/>
      <c r="D112" s="64">
        <v>10</v>
      </c>
      <c r="E112" s="65">
        <v>2.2999999999999998</v>
      </c>
      <c r="F112" s="47"/>
      <c r="G112" s="64">
        <f t="shared" ref="G112:G114" si="12">F112*D112</f>
        <v>0</v>
      </c>
      <c r="H112" s="68">
        <f t="shared" ref="H112:H114" si="13">G112*E112</f>
        <v>0</v>
      </c>
      <c r="I112" s="139"/>
      <c r="J112" s="139"/>
    </row>
    <row r="113" spans="1:10" ht="12.75" customHeight="1" x14ac:dyDescent="0.2">
      <c r="A113" s="143"/>
      <c r="B113" s="138" t="s">
        <v>174</v>
      </c>
      <c r="C113" s="138"/>
      <c r="D113" s="64">
        <v>10</v>
      </c>
      <c r="E113" s="65">
        <v>2.2999999999999998</v>
      </c>
      <c r="F113" s="47"/>
      <c r="G113" s="64">
        <f t="shared" si="12"/>
        <v>0</v>
      </c>
      <c r="H113" s="68">
        <f t="shared" si="13"/>
        <v>0</v>
      </c>
      <c r="I113" s="139"/>
      <c r="J113" s="139"/>
    </row>
    <row r="114" spans="1:10" ht="12.75" customHeight="1" x14ac:dyDescent="0.2">
      <c r="A114" s="143"/>
      <c r="B114" s="138" t="s">
        <v>175</v>
      </c>
      <c r="C114" s="138"/>
      <c r="D114" s="64">
        <v>10</v>
      </c>
      <c r="E114" s="65">
        <v>2.5</v>
      </c>
      <c r="F114" s="47"/>
      <c r="G114" s="64">
        <f t="shared" si="12"/>
        <v>0</v>
      </c>
      <c r="H114" s="68">
        <f t="shared" si="13"/>
        <v>0</v>
      </c>
      <c r="I114" s="139"/>
      <c r="J114" s="139"/>
    </row>
    <row r="115" spans="1:10" ht="12.75" customHeight="1" x14ac:dyDescent="0.2">
      <c r="A115" s="144"/>
      <c r="B115" s="138" t="s">
        <v>173</v>
      </c>
      <c r="C115" s="138"/>
      <c r="D115" s="64">
        <v>10</v>
      </c>
      <c r="E115" s="65">
        <v>2.5</v>
      </c>
      <c r="F115" s="47"/>
      <c r="G115" s="64">
        <f t="shared" ref="G115" si="14">F115*D115</f>
        <v>0</v>
      </c>
      <c r="H115" s="68">
        <f t="shared" ref="H115" si="15">G115*E115</f>
        <v>0</v>
      </c>
      <c r="I115" s="139"/>
      <c r="J115" s="139"/>
    </row>
    <row r="116" spans="1:10" s="19" customFormat="1" ht="4.5" customHeight="1" x14ac:dyDescent="0.2">
      <c r="A116" s="54"/>
      <c r="B116" s="108"/>
      <c r="C116" s="108"/>
      <c r="D116" s="69"/>
      <c r="E116" s="69"/>
      <c r="F116" s="59"/>
      <c r="G116" s="70"/>
      <c r="H116" s="70"/>
      <c r="I116" s="192"/>
      <c r="J116" s="193"/>
    </row>
    <row r="117" spans="1:10" ht="12.75" customHeight="1" x14ac:dyDescent="0.2">
      <c r="A117" s="177" t="s">
        <v>176</v>
      </c>
      <c r="B117" s="138" t="s">
        <v>177</v>
      </c>
      <c r="C117" s="141"/>
      <c r="D117" s="64">
        <v>10</v>
      </c>
      <c r="E117" s="68">
        <v>2.4</v>
      </c>
      <c r="F117" s="47"/>
      <c r="G117" s="64">
        <f>F117*D117</f>
        <v>0</v>
      </c>
      <c r="H117" s="68">
        <f>G117*E117</f>
        <v>0</v>
      </c>
      <c r="I117" s="139"/>
      <c r="J117" s="139"/>
    </row>
    <row r="118" spans="1:10" ht="12.75" customHeight="1" x14ac:dyDescent="0.2">
      <c r="A118" s="177"/>
      <c r="B118" s="138" t="s">
        <v>178</v>
      </c>
      <c r="C118" s="141"/>
      <c r="D118" s="64">
        <v>10</v>
      </c>
      <c r="E118" s="68">
        <v>2.4</v>
      </c>
      <c r="F118" s="47"/>
      <c r="G118" s="64">
        <f t="shared" ref="G118:G122" si="16">F118*D118</f>
        <v>0</v>
      </c>
      <c r="H118" s="68">
        <f t="shared" ref="H118:H122" si="17">G118*E118</f>
        <v>0</v>
      </c>
      <c r="I118" s="139"/>
      <c r="J118" s="139"/>
    </row>
    <row r="119" spans="1:10" ht="12.75" customHeight="1" x14ac:dyDescent="0.2">
      <c r="A119" s="177"/>
      <c r="B119" s="138" t="s">
        <v>179</v>
      </c>
      <c r="C119" s="141"/>
      <c r="D119" s="64">
        <v>10</v>
      </c>
      <c r="E119" s="68">
        <v>2.4</v>
      </c>
      <c r="F119" s="47"/>
      <c r="G119" s="64">
        <f t="shared" si="16"/>
        <v>0</v>
      </c>
      <c r="H119" s="68">
        <f t="shared" si="17"/>
        <v>0</v>
      </c>
      <c r="I119" s="139"/>
      <c r="J119" s="139"/>
    </row>
    <row r="120" spans="1:10" ht="12.75" customHeight="1" x14ac:dyDescent="0.2">
      <c r="A120" s="177"/>
      <c r="B120" s="138" t="s">
        <v>17</v>
      </c>
      <c r="C120" s="141"/>
      <c r="D120" s="64">
        <v>10</v>
      </c>
      <c r="E120" s="68">
        <v>2.4</v>
      </c>
      <c r="F120" s="47"/>
      <c r="G120" s="64">
        <f t="shared" si="16"/>
        <v>0</v>
      </c>
      <c r="H120" s="68">
        <f t="shared" si="17"/>
        <v>0</v>
      </c>
      <c r="I120" s="139"/>
      <c r="J120" s="139"/>
    </row>
    <row r="121" spans="1:10" ht="12.75" customHeight="1" x14ac:dyDescent="0.2">
      <c r="A121" s="177"/>
      <c r="B121" s="147" t="s">
        <v>180</v>
      </c>
      <c r="C121" s="166"/>
      <c r="D121" s="64">
        <v>10</v>
      </c>
      <c r="E121" s="68">
        <v>2.4</v>
      </c>
      <c r="F121" s="47"/>
      <c r="G121" s="64">
        <f t="shared" si="16"/>
        <v>0</v>
      </c>
      <c r="H121" s="68">
        <f t="shared" si="17"/>
        <v>0</v>
      </c>
      <c r="I121" s="145"/>
      <c r="J121" s="146"/>
    </row>
    <row r="122" spans="1:10" ht="12.75" customHeight="1" x14ac:dyDescent="0.2">
      <c r="A122" s="177"/>
      <c r="B122" s="141" t="s">
        <v>181</v>
      </c>
      <c r="C122" s="141"/>
      <c r="D122" s="64">
        <v>10</v>
      </c>
      <c r="E122" s="68">
        <v>2.4</v>
      </c>
      <c r="F122" s="47"/>
      <c r="G122" s="64">
        <f t="shared" si="16"/>
        <v>0</v>
      </c>
      <c r="H122" s="68">
        <f t="shared" si="17"/>
        <v>0</v>
      </c>
      <c r="I122" s="139"/>
      <c r="J122" s="139"/>
    </row>
    <row r="123" spans="1:10" ht="4.5" customHeight="1" x14ac:dyDescent="0.2">
      <c r="A123" s="54"/>
      <c r="B123" s="108"/>
      <c r="C123" s="108"/>
      <c r="D123" s="69"/>
      <c r="E123" s="69"/>
      <c r="F123" s="59"/>
      <c r="G123" s="70"/>
      <c r="H123" s="70"/>
      <c r="I123" s="192"/>
      <c r="J123" s="193"/>
    </row>
    <row r="124" spans="1:10" ht="12.75" customHeight="1" x14ac:dyDescent="0.2">
      <c r="A124" s="142" t="s">
        <v>189</v>
      </c>
      <c r="B124" s="138" t="s">
        <v>16</v>
      </c>
      <c r="C124" s="138"/>
      <c r="D124" s="64">
        <v>10</v>
      </c>
      <c r="E124" s="65">
        <v>2.6</v>
      </c>
      <c r="F124" s="47"/>
      <c r="G124" s="64">
        <f>F124*D124</f>
        <v>0</v>
      </c>
      <c r="H124" s="68">
        <f>G124*E124</f>
        <v>0</v>
      </c>
      <c r="I124" s="139"/>
      <c r="J124" s="139"/>
    </row>
    <row r="125" spans="1:10" ht="12.75" customHeight="1" x14ac:dyDescent="0.2">
      <c r="A125" s="143"/>
      <c r="B125" s="138" t="s">
        <v>195</v>
      </c>
      <c r="C125" s="138"/>
      <c r="D125" s="64">
        <v>10</v>
      </c>
      <c r="E125" s="65">
        <v>2.6</v>
      </c>
      <c r="F125" s="47"/>
      <c r="G125" s="64">
        <f t="shared" ref="G125:G127" si="18">F125*D125</f>
        <v>0</v>
      </c>
      <c r="H125" s="68">
        <f t="shared" ref="H125:H127" si="19">G125*E125</f>
        <v>0</v>
      </c>
      <c r="I125" s="139"/>
      <c r="J125" s="139"/>
    </row>
    <row r="126" spans="1:10" ht="12.75" customHeight="1" x14ac:dyDescent="0.2">
      <c r="A126" s="143"/>
      <c r="B126" s="138" t="s">
        <v>174</v>
      </c>
      <c r="C126" s="138"/>
      <c r="D126" s="64">
        <v>10</v>
      </c>
      <c r="E126" s="65">
        <v>2.6</v>
      </c>
      <c r="F126" s="47"/>
      <c r="G126" s="64">
        <f t="shared" si="18"/>
        <v>0</v>
      </c>
      <c r="H126" s="68">
        <f t="shared" si="19"/>
        <v>0</v>
      </c>
      <c r="I126" s="139"/>
      <c r="J126" s="139"/>
    </row>
    <row r="127" spans="1:10" ht="12.75" customHeight="1" x14ac:dyDescent="0.2">
      <c r="A127" s="143"/>
      <c r="B127" s="138" t="s">
        <v>175</v>
      </c>
      <c r="C127" s="138"/>
      <c r="D127" s="64">
        <v>10</v>
      </c>
      <c r="E127" s="65">
        <v>2.8</v>
      </c>
      <c r="F127" s="47"/>
      <c r="G127" s="64">
        <f t="shared" si="18"/>
        <v>0</v>
      </c>
      <c r="H127" s="68">
        <f t="shared" si="19"/>
        <v>0</v>
      </c>
      <c r="I127" s="139"/>
      <c r="J127" s="139"/>
    </row>
    <row r="128" spans="1:10" ht="12.75" customHeight="1" x14ac:dyDescent="0.2">
      <c r="A128" s="144"/>
      <c r="B128" s="138" t="s">
        <v>173</v>
      </c>
      <c r="C128" s="138"/>
      <c r="D128" s="64">
        <v>10</v>
      </c>
      <c r="E128" s="65">
        <v>2.8</v>
      </c>
      <c r="F128" s="47"/>
      <c r="G128" s="64">
        <f t="shared" ref="G128" si="20">F128*D128</f>
        <v>0</v>
      </c>
      <c r="H128" s="68">
        <f t="shared" ref="H128" si="21">G128*E128</f>
        <v>0</v>
      </c>
      <c r="I128" s="139"/>
      <c r="J128" s="139"/>
    </row>
    <row r="129" spans="1:10" ht="4.5" customHeight="1" x14ac:dyDescent="0.2">
      <c r="A129" s="54"/>
      <c r="B129" s="59"/>
      <c r="C129" s="59"/>
      <c r="D129" s="69"/>
      <c r="E129" s="69"/>
      <c r="F129" s="59"/>
      <c r="G129" s="70"/>
      <c r="H129" s="70"/>
      <c r="I129" s="192"/>
      <c r="J129" s="193"/>
    </row>
    <row r="130" spans="1:10" ht="11.25" customHeight="1" x14ac:dyDescent="0.2">
      <c r="A130" s="142" t="s">
        <v>206</v>
      </c>
      <c r="B130" s="190" t="s">
        <v>182</v>
      </c>
      <c r="C130" s="191"/>
      <c r="D130" s="64">
        <v>10</v>
      </c>
      <c r="E130" s="65">
        <v>3.3</v>
      </c>
      <c r="F130" s="47"/>
      <c r="G130" s="64">
        <f>F130*D130</f>
        <v>0</v>
      </c>
      <c r="H130" s="68">
        <f>G130*E130</f>
        <v>0</v>
      </c>
      <c r="I130" s="51"/>
      <c r="J130" s="52"/>
    </row>
    <row r="131" spans="1:10" ht="12" customHeight="1" x14ac:dyDescent="0.2">
      <c r="A131" s="143"/>
      <c r="B131" s="179" t="s">
        <v>172</v>
      </c>
      <c r="C131" s="180"/>
      <c r="D131" s="64">
        <v>10</v>
      </c>
      <c r="E131" s="65">
        <v>3.3</v>
      </c>
      <c r="F131" s="47"/>
      <c r="G131" s="64">
        <f t="shared" ref="G131:G133" si="22">F131*D131</f>
        <v>0</v>
      </c>
      <c r="H131" s="68">
        <f t="shared" ref="H131:H133" si="23">G131*E131</f>
        <v>0</v>
      </c>
      <c r="I131" s="139"/>
      <c r="J131" s="139"/>
    </row>
    <row r="132" spans="1:10" ht="12" customHeight="1" x14ac:dyDescent="0.2">
      <c r="A132" s="143"/>
      <c r="B132" s="181" t="s">
        <v>183</v>
      </c>
      <c r="C132" s="180"/>
      <c r="D132" s="64">
        <v>10</v>
      </c>
      <c r="E132" s="65">
        <v>3.3</v>
      </c>
      <c r="F132" s="47"/>
      <c r="G132" s="64">
        <f t="shared" si="22"/>
        <v>0</v>
      </c>
      <c r="H132" s="68">
        <f t="shared" si="23"/>
        <v>0</v>
      </c>
      <c r="I132" s="139"/>
      <c r="J132" s="139"/>
    </row>
    <row r="133" spans="1:10" ht="19.5" customHeight="1" x14ac:dyDescent="0.2">
      <c r="A133" s="143"/>
      <c r="B133" s="147" t="s">
        <v>184</v>
      </c>
      <c r="C133" s="148"/>
      <c r="D133" s="64">
        <v>10</v>
      </c>
      <c r="E133" s="65">
        <v>3.3</v>
      </c>
      <c r="F133" s="47"/>
      <c r="G133" s="64">
        <f t="shared" si="22"/>
        <v>0</v>
      </c>
      <c r="H133" s="68">
        <f t="shared" si="23"/>
        <v>0</v>
      </c>
      <c r="I133" s="139"/>
      <c r="J133" s="139"/>
    </row>
    <row r="134" spans="1:10" x14ac:dyDescent="0.2">
      <c r="A134" s="143"/>
      <c r="B134" s="147" t="s">
        <v>185</v>
      </c>
      <c r="C134" s="166"/>
      <c r="D134" s="64">
        <v>10</v>
      </c>
      <c r="E134" s="65">
        <v>3.3</v>
      </c>
      <c r="F134" s="47"/>
      <c r="G134" s="102">
        <f t="shared" ref="G134" si="24">F134*D134</f>
        <v>0</v>
      </c>
      <c r="H134" s="48">
        <f t="shared" ref="H134" si="25">G134*E134</f>
        <v>0</v>
      </c>
      <c r="I134" s="139"/>
      <c r="J134" s="139"/>
    </row>
    <row r="135" spans="1:10" x14ac:dyDescent="0.2">
      <c r="A135" s="251"/>
      <c r="B135" s="147" t="s">
        <v>186</v>
      </c>
      <c r="C135" s="166"/>
      <c r="D135" s="64">
        <v>10</v>
      </c>
      <c r="E135" s="65">
        <v>3.3</v>
      </c>
      <c r="F135" s="47"/>
      <c r="G135" s="102">
        <f t="shared" ref="G135" si="26">F135*D135</f>
        <v>0</v>
      </c>
      <c r="H135" s="48">
        <f t="shared" ref="H135" si="27">G135*E135</f>
        <v>0</v>
      </c>
      <c r="I135" s="139"/>
      <c r="J135" s="139"/>
    </row>
    <row r="136" spans="1:10" ht="4.5" customHeight="1" x14ac:dyDescent="0.2">
      <c r="A136" s="54"/>
      <c r="B136" s="59"/>
      <c r="C136" s="59"/>
      <c r="D136" s="59"/>
      <c r="E136" s="59"/>
      <c r="F136" s="59"/>
      <c r="G136" s="59"/>
      <c r="H136" s="59"/>
      <c r="I136" s="59"/>
      <c r="J136" s="60"/>
    </row>
    <row r="137" spans="1:10" x14ac:dyDescent="0.2">
      <c r="A137" s="142" t="s">
        <v>196</v>
      </c>
      <c r="B137" s="147" t="s">
        <v>187</v>
      </c>
      <c r="C137" s="148"/>
      <c r="D137" s="64">
        <v>10</v>
      </c>
      <c r="E137" s="65">
        <v>3.3</v>
      </c>
      <c r="F137" s="47"/>
      <c r="G137" s="103">
        <f t="shared" ref="G137:G142" si="28">F137*D137</f>
        <v>0</v>
      </c>
      <c r="H137" s="48">
        <f t="shared" ref="H137:H142" si="29">G137*E137</f>
        <v>0</v>
      </c>
      <c r="I137" s="139"/>
      <c r="J137" s="139"/>
    </row>
    <row r="138" spans="1:10" x14ac:dyDescent="0.2">
      <c r="A138" s="143"/>
      <c r="B138" s="147" t="s">
        <v>205</v>
      </c>
      <c r="C138" s="166"/>
      <c r="D138" s="64">
        <v>10</v>
      </c>
      <c r="E138" s="65">
        <v>3.3</v>
      </c>
      <c r="F138" s="47"/>
      <c r="G138" s="103">
        <f t="shared" si="28"/>
        <v>0</v>
      </c>
      <c r="H138" s="48">
        <f t="shared" si="29"/>
        <v>0</v>
      </c>
      <c r="I138" s="139"/>
      <c r="J138" s="139"/>
    </row>
    <row r="139" spans="1:10" ht="12.75" customHeight="1" x14ac:dyDescent="0.2">
      <c r="A139" s="143"/>
      <c r="B139" s="147" t="s">
        <v>208</v>
      </c>
      <c r="C139" s="166"/>
      <c r="D139" s="64">
        <v>10</v>
      </c>
      <c r="E139" s="65">
        <v>3.3</v>
      </c>
      <c r="F139" s="47"/>
      <c r="G139" s="103">
        <f t="shared" si="28"/>
        <v>0</v>
      </c>
      <c r="H139" s="48">
        <f t="shared" si="29"/>
        <v>0</v>
      </c>
      <c r="I139" s="145"/>
      <c r="J139" s="146"/>
    </row>
    <row r="140" spans="1:10" x14ac:dyDescent="0.2">
      <c r="A140" s="143"/>
      <c r="B140" s="106" t="s">
        <v>188</v>
      </c>
      <c r="C140" s="115"/>
      <c r="D140" s="64">
        <v>10</v>
      </c>
      <c r="E140" s="65">
        <v>3.3</v>
      </c>
      <c r="F140" s="47"/>
      <c r="G140" s="103">
        <f t="shared" si="28"/>
        <v>0</v>
      </c>
      <c r="H140" s="48">
        <f t="shared" si="29"/>
        <v>0</v>
      </c>
      <c r="I140" s="145"/>
      <c r="J140" s="146"/>
    </row>
    <row r="141" spans="1:10" x14ac:dyDescent="0.2">
      <c r="A141" s="143"/>
      <c r="B141" s="106" t="s">
        <v>209</v>
      </c>
      <c r="C141" s="115"/>
      <c r="D141" s="64">
        <v>10</v>
      </c>
      <c r="E141" s="65">
        <v>3.3</v>
      </c>
      <c r="F141" s="47"/>
      <c r="G141" s="103">
        <f t="shared" si="28"/>
        <v>0</v>
      </c>
      <c r="H141" s="48">
        <f t="shared" si="29"/>
        <v>0</v>
      </c>
      <c r="I141" s="145"/>
      <c r="J141" s="146"/>
    </row>
    <row r="142" spans="1:10" x14ac:dyDescent="0.2">
      <c r="A142" s="143"/>
      <c r="B142" s="147" t="s">
        <v>190</v>
      </c>
      <c r="C142" s="166"/>
      <c r="D142" s="64">
        <v>10</v>
      </c>
      <c r="E142" s="65">
        <v>3.3</v>
      </c>
      <c r="F142" s="47"/>
      <c r="G142" s="103">
        <f t="shared" si="28"/>
        <v>0</v>
      </c>
      <c r="H142" s="48">
        <f t="shared" si="29"/>
        <v>0</v>
      </c>
      <c r="I142" s="139"/>
      <c r="J142" s="139"/>
    </row>
    <row r="143" spans="1:10" ht="4.5" customHeight="1" x14ac:dyDescent="0.2">
      <c r="A143" s="54"/>
      <c r="B143" s="59"/>
      <c r="C143" s="59"/>
      <c r="D143" s="59"/>
      <c r="E143" s="59"/>
      <c r="F143" s="59"/>
      <c r="G143" s="59"/>
      <c r="H143" s="59"/>
      <c r="I143" s="59"/>
      <c r="J143" s="60"/>
    </row>
    <row r="144" spans="1:10" ht="8.4499999999999993" customHeight="1" x14ac:dyDescent="0.2">
      <c r="A144" s="156" t="s">
        <v>136</v>
      </c>
      <c r="B144" s="156"/>
      <c r="C144" s="156"/>
      <c r="D144" s="156"/>
    </row>
    <row r="145" spans="1:10" ht="8.4499999999999993" customHeight="1" thickBot="1" x14ac:dyDescent="0.25">
      <c r="A145" s="112" t="s">
        <v>210</v>
      </c>
      <c r="B145" s="112"/>
      <c r="C145" s="112"/>
      <c r="D145" s="112"/>
      <c r="G145" s="30"/>
      <c r="H145" s="30"/>
      <c r="I145" s="30"/>
      <c r="J145" s="30"/>
    </row>
    <row r="146" spans="1:10" ht="9.75" customHeight="1" thickTop="1" x14ac:dyDescent="0.2">
      <c r="A146" s="112" t="s">
        <v>204</v>
      </c>
      <c r="B146" s="112"/>
      <c r="C146" s="112"/>
      <c r="D146" s="112"/>
      <c r="G146" s="19"/>
      <c r="H146" s="19"/>
      <c r="I146" s="19"/>
      <c r="J146" s="19"/>
    </row>
    <row r="147" spans="1:10" ht="13.5" thickBot="1" x14ac:dyDescent="0.25">
      <c r="G147" s="169" t="s">
        <v>12</v>
      </c>
      <c r="H147" s="169"/>
      <c r="I147" s="155">
        <f>SUM(H104:H142)</f>
        <v>0</v>
      </c>
      <c r="J147" s="155"/>
    </row>
    <row r="148" spans="1:10" ht="6" customHeight="1" x14ac:dyDescent="0.2">
      <c r="G148" s="25"/>
      <c r="H148" s="25"/>
      <c r="I148" s="26"/>
      <c r="J148" s="26"/>
    </row>
    <row r="149" spans="1:10" x14ac:dyDescent="0.2">
      <c r="A149" s="167" t="s">
        <v>81</v>
      </c>
      <c r="B149" s="167"/>
      <c r="C149" s="167"/>
      <c r="D149" s="167"/>
      <c r="E149" s="167"/>
      <c r="F149" s="167"/>
      <c r="G149" s="167"/>
      <c r="H149" s="167"/>
    </row>
    <row r="150" spans="1:10" ht="13.5" customHeight="1" x14ac:dyDescent="0.2"/>
    <row r="151" spans="1:10" x14ac:dyDescent="0.2">
      <c r="A151" s="140"/>
      <c r="B151" s="140"/>
      <c r="H151" s="178"/>
      <c r="I151" s="178"/>
      <c r="J151" s="178"/>
    </row>
    <row r="160" spans="1:10" x14ac:dyDescent="0.2">
      <c r="J160" s="35"/>
    </row>
    <row r="161" spans="1:10" x14ac:dyDescent="0.2">
      <c r="J161" s="35"/>
    </row>
    <row r="162" spans="1:10" x14ac:dyDescent="0.2">
      <c r="J162" s="35"/>
    </row>
    <row r="163" spans="1:10" x14ac:dyDescent="0.2">
      <c r="J163" s="35"/>
    </row>
    <row r="166" spans="1:10" ht="46.5" customHeight="1" x14ac:dyDescent="0.2">
      <c r="A166" s="46" t="s">
        <v>18</v>
      </c>
      <c r="B166" s="160" t="s">
        <v>80</v>
      </c>
      <c r="C166" s="160"/>
      <c r="D166" s="61" t="s">
        <v>138</v>
      </c>
      <c r="E166" s="61" t="s">
        <v>76</v>
      </c>
      <c r="F166" s="61" t="s">
        <v>137</v>
      </c>
      <c r="G166" s="61" t="s">
        <v>83</v>
      </c>
      <c r="H166" s="62" t="s">
        <v>134</v>
      </c>
      <c r="I166" s="164" t="s">
        <v>135</v>
      </c>
      <c r="J166" s="164"/>
    </row>
    <row r="167" spans="1:10" ht="12.75" customHeight="1" x14ac:dyDescent="0.2">
      <c r="A167" s="177" t="s">
        <v>197</v>
      </c>
      <c r="B167" s="114" t="s">
        <v>198</v>
      </c>
      <c r="C167" s="110" t="s">
        <v>200</v>
      </c>
      <c r="D167" s="64">
        <v>1</v>
      </c>
      <c r="E167" s="65">
        <v>19.399999999999999</v>
      </c>
      <c r="F167" s="47"/>
      <c r="G167" s="64">
        <f>F167*D167</f>
        <v>0</v>
      </c>
      <c r="H167" s="68">
        <f>G167*E167</f>
        <v>0</v>
      </c>
      <c r="I167" s="139"/>
      <c r="J167" s="139"/>
    </row>
    <row r="168" spans="1:10" ht="12.75" customHeight="1" x14ac:dyDescent="0.2">
      <c r="A168" s="177"/>
      <c r="B168" s="179" t="s">
        <v>203</v>
      </c>
      <c r="C168" s="180"/>
      <c r="D168" s="64">
        <v>8</v>
      </c>
      <c r="E168" s="65">
        <v>1.2</v>
      </c>
      <c r="F168" s="47"/>
      <c r="G168" s="64">
        <f t="shared" ref="G168:G170" si="30">F168*D168</f>
        <v>0</v>
      </c>
      <c r="H168" s="68">
        <f t="shared" ref="H168:H170" si="31">G168*E168</f>
        <v>0</v>
      </c>
      <c r="I168" s="139"/>
      <c r="J168" s="139"/>
    </row>
    <row r="169" spans="1:10" ht="12.75" customHeight="1" x14ac:dyDescent="0.2">
      <c r="A169" s="177"/>
      <c r="B169" s="181" t="s">
        <v>199</v>
      </c>
      <c r="C169" s="180"/>
      <c r="D169" s="64">
        <v>10</v>
      </c>
      <c r="E169" s="65">
        <v>3.9</v>
      </c>
      <c r="F169" s="47"/>
      <c r="G169" s="64">
        <f t="shared" si="30"/>
        <v>0</v>
      </c>
      <c r="H169" s="68">
        <f t="shared" si="31"/>
        <v>0</v>
      </c>
      <c r="I169" s="139"/>
      <c r="J169" s="139"/>
    </row>
    <row r="170" spans="1:10" ht="12.75" customHeight="1" x14ac:dyDescent="0.2">
      <c r="A170" s="177"/>
      <c r="B170" s="113" t="s">
        <v>202</v>
      </c>
      <c r="C170" s="110" t="s">
        <v>201</v>
      </c>
      <c r="D170" s="64">
        <v>10</v>
      </c>
      <c r="E170" s="65">
        <v>3.9</v>
      </c>
      <c r="F170" s="47"/>
      <c r="G170" s="64">
        <f t="shared" si="30"/>
        <v>0</v>
      </c>
      <c r="H170" s="68">
        <f t="shared" si="31"/>
        <v>0</v>
      </c>
      <c r="I170" s="139"/>
      <c r="J170" s="139"/>
    </row>
    <row r="171" spans="1:10" ht="4.5" customHeight="1" x14ac:dyDescent="0.2">
      <c r="A171" s="104"/>
      <c r="B171" s="105"/>
      <c r="C171" s="105"/>
      <c r="D171" s="69"/>
      <c r="E171" s="69"/>
      <c r="F171" s="59"/>
      <c r="G171" s="70"/>
      <c r="H171" s="70"/>
      <c r="I171" s="71"/>
      <c r="J171" s="58"/>
    </row>
    <row r="172" spans="1:10" ht="12.75" customHeight="1" x14ac:dyDescent="0.2">
      <c r="A172" s="177" t="s">
        <v>19</v>
      </c>
      <c r="B172" s="109" t="s">
        <v>123</v>
      </c>
      <c r="C172" s="110" t="s">
        <v>124</v>
      </c>
      <c r="D172" s="64">
        <v>1</v>
      </c>
      <c r="E172" s="68">
        <v>14.8</v>
      </c>
      <c r="F172" s="47"/>
      <c r="G172" s="64">
        <f>F172*D172</f>
        <v>0</v>
      </c>
      <c r="H172" s="68">
        <f>G172*E172</f>
        <v>0</v>
      </c>
      <c r="I172" s="139"/>
      <c r="J172" s="139"/>
    </row>
    <row r="173" spans="1:10" ht="12.75" customHeight="1" x14ac:dyDescent="0.2">
      <c r="A173" s="177"/>
      <c r="B173" s="109" t="s">
        <v>125</v>
      </c>
      <c r="C173" s="110" t="s">
        <v>124</v>
      </c>
      <c r="D173" s="64">
        <v>1</v>
      </c>
      <c r="E173" s="68">
        <v>5.5</v>
      </c>
      <c r="F173" s="47"/>
      <c r="G173" s="64">
        <f t="shared" ref="G173:G177" si="32">F173*D173</f>
        <v>0</v>
      </c>
      <c r="H173" s="68">
        <f t="shared" ref="H173:H177" si="33">G173*E173</f>
        <v>0</v>
      </c>
      <c r="I173" s="139"/>
      <c r="J173" s="139"/>
    </row>
    <row r="174" spans="1:10" ht="12.75" customHeight="1" x14ac:dyDescent="0.2">
      <c r="A174" s="177"/>
      <c r="B174" s="111" t="s">
        <v>126</v>
      </c>
      <c r="C174" s="110" t="s">
        <v>124</v>
      </c>
      <c r="D174" s="64">
        <v>1</v>
      </c>
      <c r="E174" s="68">
        <v>12.8</v>
      </c>
      <c r="F174" s="47"/>
      <c r="G174" s="64">
        <f t="shared" si="32"/>
        <v>0</v>
      </c>
      <c r="H174" s="68">
        <f t="shared" si="33"/>
        <v>0</v>
      </c>
      <c r="I174" s="139"/>
      <c r="J174" s="139"/>
    </row>
    <row r="175" spans="1:10" ht="12.75" customHeight="1" x14ac:dyDescent="0.2">
      <c r="A175" s="177"/>
      <c r="B175" s="111" t="s">
        <v>127</v>
      </c>
      <c r="C175" s="110" t="s">
        <v>128</v>
      </c>
      <c r="D175" s="64">
        <v>1</v>
      </c>
      <c r="E175" s="68">
        <v>3.4</v>
      </c>
      <c r="F175" s="47"/>
      <c r="G175" s="64">
        <f t="shared" si="32"/>
        <v>0</v>
      </c>
      <c r="H175" s="68">
        <f t="shared" si="33"/>
        <v>0</v>
      </c>
      <c r="I175" s="139"/>
      <c r="J175" s="139"/>
    </row>
    <row r="176" spans="1:10" ht="12.75" customHeight="1" x14ac:dyDescent="0.2">
      <c r="A176" s="177"/>
      <c r="B176" s="111" t="s">
        <v>129</v>
      </c>
      <c r="C176" s="110" t="s">
        <v>207</v>
      </c>
      <c r="D176" s="64">
        <v>1</v>
      </c>
      <c r="E176" s="68">
        <v>10.8</v>
      </c>
      <c r="F176" s="47"/>
      <c r="G176" s="64">
        <f t="shared" si="32"/>
        <v>0</v>
      </c>
      <c r="H176" s="68">
        <f t="shared" si="33"/>
        <v>0</v>
      </c>
      <c r="I176" s="139"/>
      <c r="J176" s="139"/>
    </row>
    <row r="177" spans="1:10" ht="12.75" customHeight="1" x14ac:dyDescent="0.2">
      <c r="A177" s="177"/>
      <c r="B177" s="111" t="s">
        <v>130</v>
      </c>
      <c r="C177" s="110" t="s">
        <v>131</v>
      </c>
      <c r="D177" s="64">
        <v>1</v>
      </c>
      <c r="E177" s="68">
        <v>3.1</v>
      </c>
      <c r="F177" s="47"/>
      <c r="G177" s="64">
        <f t="shared" si="32"/>
        <v>0</v>
      </c>
      <c r="H177" s="68">
        <f t="shared" si="33"/>
        <v>0</v>
      </c>
      <c r="I177" s="139"/>
      <c r="J177" s="139"/>
    </row>
    <row r="178" spans="1:10" ht="4.5" customHeight="1" x14ac:dyDescent="0.2">
      <c r="A178" s="104"/>
      <c r="B178" s="105"/>
      <c r="C178" s="105"/>
      <c r="D178" s="69"/>
      <c r="E178" s="69"/>
      <c r="F178" s="59"/>
      <c r="G178" s="70"/>
      <c r="H178" s="70"/>
      <c r="I178" s="71"/>
      <c r="J178" s="58"/>
    </row>
    <row r="179" spans="1:10" ht="12.75" customHeight="1" x14ac:dyDescent="0.2">
      <c r="A179" s="177" t="s">
        <v>20</v>
      </c>
      <c r="B179" s="141" t="s">
        <v>21</v>
      </c>
      <c r="C179" s="141"/>
      <c r="D179" s="64">
        <v>10</v>
      </c>
      <c r="E179" s="65">
        <v>0.8</v>
      </c>
      <c r="F179" s="47"/>
      <c r="G179" s="64">
        <f>F179*D179</f>
        <v>0</v>
      </c>
      <c r="H179" s="68">
        <f>G179*E179</f>
        <v>0</v>
      </c>
      <c r="I179" s="139"/>
      <c r="J179" s="139"/>
    </row>
    <row r="180" spans="1:10" ht="12.75" customHeight="1" x14ac:dyDescent="0.2">
      <c r="A180" s="177"/>
      <c r="B180" s="141" t="s">
        <v>22</v>
      </c>
      <c r="C180" s="141"/>
      <c r="D180" s="64">
        <v>10</v>
      </c>
      <c r="E180" s="65">
        <v>0.8</v>
      </c>
      <c r="F180" s="47"/>
      <c r="G180" s="64">
        <f t="shared" ref="G180:G188" si="34">F180*D180</f>
        <v>0</v>
      </c>
      <c r="H180" s="68">
        <f t="shared" ref="H180:H188" si="35">G180*E180</f>
        <v>0</v>
      </c>
      <c r="I180" s="139"/>
      <c r="J180" s="139"/>
    </row>
    <row r="181" spans="1:10" ht="12.75" customHeight="1" x14ac:dyDescent="0.2">
      <c r="A181" s="177"/>
      <c r="B181" s="141" t="s">
        <v>23</v>
      </c>
      <c r="C181" s="141"/>
      <c r="D181" s="64">
        <v>10</v>
      </c>
      <c r="E181" s="65">
        <v>1.9</v>
      </c>
      <c r="F181" s="47"/>
      <c r="G181" s="64">
        <f t="shared" si="34"/>
        <v>0</v>
      </c>
      <c r="H181" s="68">
        <f t="shared" si="35"/>
        <v>0</v>
      </c>
      <c r="I181" s="139"/>
      <c r="J181" s="139"/>
    </row>
    <row r="182" spans="1:10" ht="12.75" customHeight="1" x14ac:dyDescent="0.2">
      <c r="A182" s="177"/>
      <c r="B182" s="138" t="s">
        <v>24</v>
      </c>
      <c r="C182" s="141"/>
      <c r="D182" s="64">
        <v>10</v>
      </c>
      <c r="E182" s="65">
        <v>1.9</v>
      </c>
      <c r="F182" s="47"/>
      <c r="G182" s="64">
        <f t="shared" si="34"/>
        <v>0</v>
      </c>
      <c r="H182" s="68">
        <f t="shared" si="35"/>
        <v>0</v>
      </c>
      <c r="I182" s="139"/>
      <c r="J182" s="139"/>
    </row>
    <row r="183" spans="1:10" ht="12.75" customHeight="1" x14ac:dyDescent="0.2">
      <c r="A183" s="177"/>
      <c r="B183" s="138" t="s">
        <v>25</v>
      </c>
      <c r="C183" s="141"/>
      <c r="D183" s="64">
        <v>10</v>
      </c>
      <c r="E183" s="65">
        <v>1.9</v>
      </c>
      <c r="F183" s="47"/>
      <c r="G183" s="64">
        <f t="shared" si="34"/>
        <v>0</v>
      </c>
      <c r="H183" s="68">
        <f t="shared" si="35"/>
        <v>0</v>
      </c>
      <c r="I183" s="139"/>
      <c r="J183" s="139"/>
    </row>
    <row r="184" spans="1:10" ht="12.75" customHeight="1" x14ac:dyDescent="0.2">
      <c r="A184" s="177"/>
      <c r="B184" s="138" t="s">
        <v>165</v>
      </c>
      <c r="C184" s="141"/>
      <c r="D184" s="64">
        <v>10</v>
      </c>
      <c r="E184" s="65">
        <v>1.9</v>
      </c>
      <c r="F184" s="47"/>
      <c r="G184" s="64">
        <f t="shared" ref="G184" si="36">F184*D184</f>
        <v>0</v>
      </c>
      <c r="H184" s="68">
        <f t="shared" ref="H184" si="37">G184*E184</f>
        <v>0</v>
      </c>
      <c r="I184" s="139"/>
      <c r="J184" s="139"/>
    </row>
    <row r="185" spans="1:10" ht="12.75" customHeight="1" x14ac:dyDescent="0.2">
      <c r="A185" s="177"/>
      <c r="B185" s="138" t="s">
        <v>26</v>
      </c>
      <c r="C185" s="141"/>
      <c r="D185" s="64">
        <v>10</v>
      </c>
      <c r="E185" s="65">
        <v>1.9</v>
      </c>
      <c r="F185" s="47"/>
      <c r="G185" s="64">
        <f t="shared" si="34"/>
        <v>0</v>
      </c>
      <c r="H185" s="68">
        <f t="shared" si="35"/>
        <v>0</v>
      </c>
      <c r="I185" s="139"/>
      <c r="J185" s="139"/>
    </row>
    <row r="186" spans="1:10" ht="12.75" customHeight="1" x14ac:dyDescent="0.2">
      <c r="A186" s="177"/>
      <c r="B186" s="138" t="s">
        <v>27</v>
      </c>
      <c r="C186" s="141"/>
      <c r="D186" s="64">
        <v>10</v>
      </c>
      <c r="E186" s="65">
        <v>1.9</v>
      </c>
      <c r="F186" s="47"/>
      <c r="G186" s="64">
        <f t="shared" si="34"/>
        <v>0</v>
      </c>
      <c r="H186" s="68">
        <f t="shared" si="35"/>
        <v>0</v>
      </c>
      <c r="I186" s="139"/>
      <c r="J186" s="139"/>
    </row>
    <row r="187" spans="1:10" ht="12.75" customHeight="1" x14ac:dyDescent="0.2">
      <c r="A187" s="177"/>
      <c r="B187" s="138" t="s">
        <v>28</v>
      </c>
      <c r="C187" s="141"/>
      <c r="D187" s="64">
        <v>10</v>
      </c>
      <c r="E187" s="65">
        <v>1.9</v>
      </c>
      <c r="F187" s="47"/>
      <c r="G187" s="64">
        <f t="shared" si="34"/>
        <v>0</v>
      </c>
      <c r="H187" s="68">
        <f t="shared" si="35"/>
        <v>0</v>
      </c>
      <c r="I187" s="139"/>
      <c r="J187" s="139"/>
    </row>
    <row r="188" spans="1:10" ht="12.75" customHeight="1" x14ac:dyDescent="0.2">
      <c r="A188" s="177"/>
      <c r="B188" s="138" t="s">
        <v>29</v>
      </c>
      <c r="C188" s="141"/>
      <c r="D188" s="64">
        <v>10</v>
      </c>
      <c r="E188" s="65">
        <v>1.9</v>
      </c>
      <c r="F188" s="47"/>
      <c r="G188" s="64">
        <f t="shared" si="34"/>
        <v>0</v>
      </c>
      <c r="H188" s="68">
        <f t="shared" si="35"/>
        <v>0</v>
      </c>
      <c r="I188" s="139"/>
      <c r="J188" s="139"/>
    </row>
    <row r="189" spans="1:10" ht="4.5" customHeight="1" x14ac:dyDescent="0.2">
      <c r="A189" s="54"/>
      <c r="B189" s="59"/>
      <c r="C189" s="59"/>
      <c r="D189" s="59"/>
      <c r="E189" s="59"/>
      <c r="F189" s="59"/>
      <c r="G189" s="59"/>
      <c r="H189" s="59"/>
      <c r="I189" s="59"/>
      <c r="J189" s="60"/>
    </row>
    <row r="190" spans="1:10" ht="8.25" customHeight="1" x14ac:dyDescent="0.2">
      <c r="A190" s="156" t="s">
        <v>136</v>
      </c>
      <c r="B190" s="156"/>
      <c r="C190" s="156"/>
      <c r="D190" s="156"/>
    </row>
    <row r="191" spans="1:10" ht="11.25" customHeight="1" thickBot="1" x14ac:dyDescent="0.25">
      <c r="A191" s="156" t="s">
        <v>210</v>
      </c>
      <c r="B191" s="156"/>
      <c r="C191" s="156"/>
      <c r="D191" s="156"/>
      <c r="G191" s="30"/>
      <c r="H191" s="30"/>
      <c r="I191" s="30"/>
      <c r="J191" s="30"/>
    </row>
    <row r="192" spans="1:10" ht="6.75" customHeight="1" thickTop="1" x14ac:dyDescent="0.2"/>
    <row r="193" spans="1:10" ht="13.5" thickBot="1" x14ac:dyDescent="0.25">
      <c r="G193" s="169" t="s">
        <v>12</v>
      </c>
      <c r="H193" s="169"/>
      <c r="I193" s="155">
        <f>SUM(H167:H188)</f>
        <v>0</v>
      </c>
      <c r="J193" s="155"/>
    </row>
    <row r="196" spans="1:10" x14ac:dyDescent="0.2">
      <c r="A196" s="167" t="s">
        <v>81</v>
      </c>
      <c r="B196" s="167"/>
      <c r="C196" s="167"/>
      <c r="D196" s="167"/>
      <c r="E196" s="167"/>
      <c r="F196" s="167"/>
      <c r="G196" s="167"/>
      <c r="H196" s="167"/>
    </row>
    <row r="197" spans="1:10" x14ac:dyDescent="0.2">
      <c r="A197" s="34"/>
      <c r="B197" s="34"/>
      <c r="C197" s="34"/>
      <c r="D197" s="34"/>
      <c r="E197" s="34"/>
      <c r="F197" s="34"/>
      <c r="G197" s="34"/>
      <c r="H197" s="34"/>
    </row>
    <row r="198" spans="1:10" x14ac:dyDescent="0.2">
      <c r="A198" s="18"/>
      <c r="B198" s="18"/>
      <c r="C198" s="18"/>
      <c r="D198" s="18"/>
      <c r="E198" s="18"/>
      <c r="F198" s="18"/>
      <c r="G198" s="18"/>
      <c r="H198" s="18"/>
    </row>
    <row r="199" spans="1:10" x14ac:dyDescent="0.2">
      <c r="A199" s="140"/>
      <c r="B199" s="140"/>
      <c r="H199" s="178"/>
      <c r="I199" s="178"/>
      <c r="J199" s="178"/>
    </row>
    <row r="200" spans="1:10" x14ac:dyDescent="0.2">
      <c r="A200" s="100"/>
      <c r="B200" s="100"/>
      <c r="H200" s="101"/>
      <c r="I200" s="101"/>
      <c r="J200" s="101"/>
    </row>
    <row r="201" spans="1:10" x14ac:dyDescent="0.2">
      <c r="A201" s="100"/>
      <c r="B201" s="100"/>
      <c r="H201" s="101"/>
      <c r="I201" s="101"/>
      <c r="J201" s="101"/>
    </row>
    <row r="202" spans="1:10" x14ac:dyDescent="0.2">
      <c r="A202" s="100"/>
      <c r="B202" s="100"/>
      <c r="H202" s="101"/>
      <c r="I202" s="101"/>
      <c r="J202" s="101"/>
    </row>
    <row r="203" spans="1:10" x14ac:dyDescent="0.2">
      <c r="A203" s="100"/>
      <c r="B203" s="100"/>
      <c r="H203" s="101"/>
      <c r="I203" s="101"/>
      <c r="J203" s="101"/>
    </row>
    <row r="204" spans="1:10" x14ac:dyDescent="0.2">
      <c r="A204" s="100"/>
      <c r="B204" s="100"/>
      <c r="H204" s="101"/>
      <c r="I204" s="101"/>
      <c r="J204" s="101"/>
    </row>
    <row r="205" spans="1:10" x14ac:dyDescent="0.2">
      <c r="A205" s="100"/>
      <c r="B205" s="100"/>
      <c r="H205" s="101"/>
      <c r="I205" s="101"/>
      <c r="J205" s="101"/>
    </row>
    <row r="206" spans="1:10" x14ac:dyDescent="0.2">
      <c r="A206" s="100"/>
      <c r="B206" s="100"/>
      <c r="H206" s="101"/>
      <c r="I206" s="101"/>
      <c r="J206" s="101"/>
    </row>
    <row r="207" spans="1:10" x14ac:dyDescent="0.2">
      <c r="A207" s="100"/>
      <c r="B207" s="100"/>
      <c r="H207" s="101"/>
      <c r="I207" s="101"/>
      <c r="J207" s="101"/>
    </row>
    <row r="208" spans="1:10" x14ac:dyDescent="0.2">
      <c r="A208" s="100"/>
      <c r="B208" s="100"/>
      <c r="H208" s="101"/>
      <c r="I208" s="101"/>
      <c r="J208" s="101"/>
    </row>
    <row r="209" spans="1:10" x14ac:dyDescent="0.2">
      <c r="A209" s="100"/>
      <c r="B209" s="100"/>
      <c r="H209" s="101"/>
      <c r="I209" s="101"/>
      <c r="J209" s="101"/>
    </row>
    <row r="210" spans="1:10" x14ac:dyDescent="0.2">
      <c r="A210" s="100"/>
      <c r="B210" s="100"/>
      <c r="H210" s="101"/>
      <c r="I210" s="101"/>
      <c r="J210" s="101"/>
    </row>
    <row r="211" spans="1:10" x14ac:dyDescent="0.2">
      <c r="A211" s="100"/>
      <c r="B211" s="100"/>
      <c r="H211" s="101"/>
      <c r="I211" s="101"/>
      <c r="J211" s="101"/>
    </row>
    <row r="212" spans="1:10" x14ac:dyDescent="0.2">
      <c r="A212" s="100"/>
      <c r="B212" s="100"/>
      <c r="H212" s="101"/>
      <c r="I212" s="101"/>
      <c r="J212" s="101"/>
    </row>
    <row r="213" spans="1:10" x14ac:dyDescent="0.2">
      <c r="A213" s="100"/>
      <c r="B213" s="100"/>
      <c r="H213" s="101"/>
      <c r="I213" s="101"/>
      <c r="J213" s="101"/>
    </row>
    <row r="215" spans="1:10" x14ac:dyDescent="0.2">
      <c r="J215" s="35"/>
    </row>
    <row r="216" spans="1:10" x14ac:dyDescent="0.2">
      <c r="J216" s="35"/>
    </row>
    <row r="217" spans="1:10" x14ac:dyDescent="0.2">
      <c r="J217" s="35"/>
    </row>
    <row r="218" spans="1:10" ht="46.5" customHeight="1" x14ac:dyDescent="0.2">
      <c r="A218" s="74" t="s">
        <v>30</v>
      </c>
      <c r="B218" s="160" t="s">
        <v>6</v>
      </c>
      <c r="C218" s="160"/>
      <c r="D218" s="61" t="s">
        <v>138</v>
      </c>
      <c r="E218" s="61" t="s">
        <v>76</v>
      </c>
      <c r="F218" s="61" t="s">
        <v>137</v>
      </c>
      <c r="G218" s="61" t="s">
        <v>83</v>
      </c>
      <c r="H218" s="62" t="s">
        <v>134</v>
      </c>
      <c r="I218" s="164" t="s">
        <v>135</v>
      </c>
      <c r="J218" s="164"/>
    </row>
    <row r="219" spans="1:10" ht="21" customHeight="1" x14ac:dyDescent="0.2">
      <c r="A219" s="161" t="s">
        <v>31</v>
      </c>
      <c r="B219" s="162" t="s">
        <v>148</v>
      </c>
      <c r="C219" s="163"/>
      <c r="D219" s="64">
        <v>1</v>
      </c>
      <c r="E219" s="65">
        <v>1.5</v>
      </c>
      <c r="F219" s="47"/>
      <c r="G219" s="64">
        <f>F219*D219</f>
        <v>0</v>
      </c>
      <c r="H219" s="68">
        <f>G219*E219</f>
        <v>0</v>
      </c>
      <c r="I219" s="139"/>
      <c r="J219" s="139"/>
    </row>
    <row r="220" spans="1:10" ht="12.75" customHeight="1" x14ac:dyDescent="0.2">
      <c r="A220" s="161"/>
      <c r="B220" s="252" t="s">
        <v>215</v>
      </c>
      <c r="C220" s="253"/>
      <c r="D220" s="64">
        <v>1</v>
      </c>
      <c r="E220" s="65">
        <v>45.1</v>
      </c>
      <c r="F220" s="47"/>
      <c r="G220" s="64">
        <f t="shared" ref="G220:G229" si="38">F220*D220</f>
        <v>0</v>
      </c>
      <c r="H220" s="68">
        <f t="shared" ref="H220:H229" si="39">G220*E220</f>
        <v>0</v>
      </c>
      <c r="I220" s="139"/>
      <c r="J220" s="139"/>
    </row>
    <row r="221" spans="1:10" ht="12.75" customHeight="1" x14ac:dyDescent="0.2">
      <c r="A221" s="161"/>
      <c r="B221" s="252" t="s">
        <v>216</v>
      </c>
      <c r="C221" s="253"/>
      <c r="D221" s="64">
        <v>1</v>
      </c>
      <c r="E221" s="65">
        <v>33.1</v>
      </c>
      <c r="F221" s="47"/>
      <c r="G221" s="64">
        <f t="shared" si="38"/>
        <v>0</v>
      </c>
      <c r="H221" s="68">
        <f t="shared" si="39"/>
        <v>0</v>
      </c>
      <c r="I221" s="139"/>
      <c r="J221" s="139"/>
    </row>
    <row r="222" spans="1:10" ht="12.75" customHeight="1" x14ac:dyDescent="0.2">
      <c r="A222" s="161"/>
      <c r="B222" s="163" t="s">
        <v>217</v>
      </c>
      <c r="C222" s="163"/>
      <c r="D222" s="64">
        <v>1</v>
      </c>
      <c r="E222" s="65">
        <v>23</v>
      </c>
      <c r="F222" s="47"/>
      <c r="G222" s="64">
        <f t="shared" si="38"/>
        <v>0</v>
      </c>
      <c r="H222" s="68">
        <f t="shared" si="39"/>
        <v>0</v>
      </c>
      <c r="I222" s="139"/>
      <c r="J222" s="139"/>
    </row>
    <row r="223" spans="1:10" ht="12.75" customHeight="1" x14ac:dyDescent="0.2">
      <c r="A223" s="161"/>
      <c r="B223" s="163" t="s">
        <v>218</v>
      </c>
      <c r="C223" s="163"/>
      <c r="D223" s="64">
        <v>1</v>
      </c>
      <c r="E223" s="65">
        <v>23</v>
      </c>
      <c r="F223" s="47"/>
      <c r="G223" s="64">
        <f t="shared" si="38"/>
        <v>0</v>
      </c>
      <c r="H223" s="68">
        <f t="shared" si="39"/>
        <v>0</v>
      </c>
      <c r="I223" s="170"/>
      <c r="J223" s="139"/>
    </row>
    <row r="224" spans="1:10" ht="12.75" customHeight="1" x14ac:dyDescent="0.2">
      <c r="A224" s="161"/>
      <c r="B224" s="163" t="s">
        <v>32</v>
      </c>
      <c r="C224" s="163"/>
      <c r="D224" s="64">
        <v>1</v>
      </c>
      <c r="E224" s="65">
        <v>0.9</v>
      </c>
      <c r="F224" s="47"/>
      <c r="G224" s="64">
        <f t="shared" si="38"/>
        <v>0</v>
      </c>
      <c r="H224" s="68">
        <f t="shared" si="39"/>
        <v>0</v>
      </c>
      <c r="I224" s="139"/>
      <c r="J224" s="139"/>
    </row>
    <row r="225" spans="1:10" ht="12.75" customHeight="1" x14ac:dyDescent="0.2">
      <c r="A225" s="161"/>
      <c r="B225" s="163" t="s">
        <v>33</v>
      </c>
      <c r="C225" s="163"/>
      <c r="D225" s="64">
        <v>1</v>
      </c>
      <c r="E225" s="65">
        <v>0.9</v>
      </c>
      <c r="F225" s="47"/>
      <c r="G225" s="64">
        <f t="shared" si="38"/>
        <v>0</v>
      </c>
      <c r="H225" s="68">
        <f t="shared" si="39"/>
        <v>0</v>
      </c>
      <c r="I225" s="139"/>
      <c r="J225" s="139"/>
    </row>
    <row r="226" spans="1:10" ht="12.75" customHeight="1" x14ac:dyDescent="0.2">
      <c r="A226" s="161"/>
      <c r="B226" s="163" t="s">
        <v>34</v>
      </c>
      <c r="C226" s="163"/>
      <c r="D226" s="64">
        <v>1</v>
      </c>
      <c r="E226" s="65">
        <v>0.6</v>
      </c>
      <c r="F226" s="47"/>
      <c r="G226" s="64">
        <f t="shared" si="38"/>
        <v>0</v>
      </c>
      <c r="H226" s="68">
        <f t="shared" si="39"/>
        <v>0</v>
      </c>
      <c r="I226" s="139"/>
      <c r="J226" s="139"/>
    </row>
    <row r="227" spans="1:10" ht="12.75" customHeight="1" x14ac:dyDescent="0.2">
      <c r="A227" s="161"/>
      <c r="B227" s="163" t="s">
        <v>35</v>
      </c>
      <c r="C227" s="163"/>
      <c r="D227" s="64">
        <v>1</v>
      </c>
      <c r="E227" s="65">
        <v>0.6</v>
      </c>
      <c r="F227" s="47"/>
      <c r="G227" s="64">
        <f t="shared" si="38"/>
        <v>0</v>
      </c>
      <c r="H227" s="68">
        <f t="shared" si="39"/>
        <v>0</v>
      </c>
      <c r="I227" s="139"/>
      <c r="J227" s="139"/>
    </row>
    <row r="228" spans="1:10" ht="12.75" customHeight="1" x14ac:dyDescent="0.2">
      <c r="A228" s="161"/>
      <c r="B228" s="163" t="s">
        <v>36</v>
      </c>
      <c r="C228" s="163"/>
      <c r="D228" s="64">
        <v>1</v>
      </c>
      <c r="E228" s="65">
        <v>0.6</v>
      </c>
      <c r="F228" s="47"/>
      <c r="G228" s="64">
        <f t="shared" si="38"/>
        <v>0</v>
      </c>
      <c r="H228" s="68">
        <f t="shared" si="39"/>
        <v>0</v>
      </c>
      <c r="I228" s="139"/>
      <c r="J228" s="139"/>
    </row>
    <row r="229" spans="1:10" ht="12.75" customHeight="1" x14ac:dyDescent="0.2">
      <c r="A229" s="161"/>
      <c r="B229" s="163" t="s">
        <v>37</v>
      </c>
      <c r="C229" s="163"/>
      <c r="D229" s="64">
        <v>1</v>
      </c>
      <c r="E229" s="65">
        <v>0.9</v>
      </c>
      <c r="F229" s="47"/>
      <c r="G229" s="64">
        <f t="shared" si="38"/>
        <v>0</v>
      </c>
      <c r="H229" s="68">
        <f t="shared" si="39"/>
        <v>0</v>
      </c>
      <c r="I229" s="139"/>
      <c r="J229" s="139"/>
    </row>
    <row r="230" spans="1:10" ht="12.75" customHeight="1" x14ac:dyDescent="0.2">
      <c r="A230" s="161"/>
      <c r="B230" s="266" t="s">
        <v>226</v>
      </c>
      <c r="C230" s="266"/>
      <c r="D230" s="266"/>
      <c r="E230" s="266"/>
      <c r="F230" s="266"/>
      <c r="G230" s="266"/>
      <c r="H230" s="266"/>
      <c r="I230" s="266"/>
      <c r="J230" s="266"/>
    </row>
    <row r="231" spans="1:10" ht="4.5" customHeight="1" x14ac:dyDescent="0.2">
      <c r="A231" s="49"/>
      <c r="B231" s="49"/>
      <c r="C231" s="49"/>
      <c r="D231" s="49"/>
      <c r="E231" s="49"/>
      <c r="F231" s="49"/>
      <c r="G231" s="49"/>
      <c r="H231" s="49"/>
      <c r="I231" s="49"/>
      <c r="J231" s="49"/>
    </row>
    <row r="232" spans="1:10" ht="12.75" customHeight="1" x14ac:dyDescent="0.2">
      <c r="A232" s="161" t="s">
        <v>164</v>
      </c>
      <c r="B232" s="163" t="s">
        <v>38</v>
      </c>
      <c r="C232" s="163"/>
      <c r="D232" s="64">
        <v>1</v>
      </c>
      <c r="E232" s="65">
        <v>112</v>
      </c>
      <c r="F232" s="47"/>
      <c r="G232" s="64">
        <f t="shared" ref="G232:G241" si="40">F232*D232</f>
        <v>0</v>
      </c>
      <c r="H232" s="68">
        <f t="shared" ref="H232:H241" si="41">G232*E232</f>
        <v>0</v>
      </c>
      <c r="I232" s="139"/>
      <c r="J232" s="139"/>
    </row>
    <row r="233" spans="1:10" ht="12.75" customHeight="1" x14ac:dyDescent="0.2">
      <c r="A233" s="161"/>
      <c r="B233" s="86" t="s">
        <v>155</v>
      </c>
      <c r="C233" s="57" t="s">
        <v>156</v>
      </c>
      <c r="D233" s="64">
        <v>1</v>
      </c>
      <c r="E233" s="121">
        <v>11.7</v>
      </c>
      <c r="F233" s="47"/>
      <c r="G233" s="64">
        <f t="shared" si="40"/>
        <v>0</v>
      </c>
      <c r="H233" s="68">
        <f t="shared" si="41"/>
        <v>0</v>
      </c>
      <c r="I233" s="139"/>
      <c r="J233" s="139"/>
    </row>
    <row r="234" spans="1:10" ht="12.75" customHeight="1" x14ac:dyDescent="0.2">
      <c r="A234" s="161"/>
      <c r="B234" s="56" t="s">
        <v>149</v>
      </c>
      <c r="C234" s="57" t="s">
        <v>157</v>
      </c>
      <c r="D234" s="64">
        <v>1</v>
      </c>
      <c r="E234" s="121">
        <v>45.6</v>
      </c>
      <c r="F234" s="47"/>
      <c r="G234" s="64">
        <f t="shared" si="40"/>
        <v>0</v>
      </c>
      <c r="H234" s="68">
        <f t="shared" si="41"/>
        <v>0</v>
      </c>
      <c r="I234" s="139"/>
      <c r="J234" s="139"/>
    </row>
    <row r="235" spans="1:10" ht="12.75" customHeight="1" x14ac:dyDescent="0.2">
      <c r="A235" s="161"/>
      <c r="B235" s="116" t="s">
        <v>150</v>
      </c>
      <c r="C235" s="110" t="s">
        <v>158</v>
      </c>
      <c r="D235" s="64">
        <v>1</v>
      </c>
      <c r="E235" s="121">
        <v>14.8</v>
      </c>
      <c r="F235" s="47"/>
      <c r="G235" s="64">
        <f t="shared" si="40"/>
        <v>0</v>
      </c>
      <c r="H235" s="68">
        <f t="shared" si="41"/>
        <v>0</v>
      </c>
      <c r="I235" s="139"/>
      <c r="J235" s="139"/>
    </row>
    <row r="236" spans="1:10" ht="12.75" customHeight="1" x14ac:dyDescent="0.2">
      <c r="A236" s="161"/>
      <c r="B236" s="116" t="s">
        <v>151</v>
      </c>
      <c r="C236" s="110" t="s">
        <v>158</v>
      </c>
      <c r="D236" s="64">
        <v>1</v>
      </c>
      <c r="E236" s="65">
        <v>2.4</v>
      </c>
      <c r="F236" s="47"/>
      <c r="G236" s="64">
        <f t="shared" si="40"/>
        <v>0</v>
      </c>
      <c r="H236" s="68">
        <f t="shared" si="41"/>
        <v>0</v>
      </c>
      <c r="I236" s="139"/>
      <c r="J236" s="139"/>
    </row>
    <row r="237" spans="1:10" ht="12.75" customHeight="1" x14ac:dyDescent="0.2">
      <c r="A237" s="161"/>
      <c r="B237" s="268" t="s">
        <v>222</v>
      </c>
      <c r="C237" s="110"/>
      <c r="D237" s="64">
        <v>1</v>
      </c>
      <c r="E237" s="121">
        <v>28.6</v>
      </c>
      <c r="F237" s="47"/>
      <c r="G237" s="64">
        <f t="shared" si="40"/>
        <v>0</v>
      </c>
      <c r="H237" s="68">
        <f t="shared" si="41"/>
        <v>0</v>
      </c>
      <c r="I237" s="139"/>
      <c r="J237" s="139"/>
    </row>
    <row r="238" spans="1:10" ht="21" customHeight="1" x14ac:dyDescent="0.2">
      <c r="A238" s="161"/>
      <c r="B238" s="269" t="s">
        <v>223</v>
      </c>
      <c r="C238" s="110" t="s">
        <v>158</v>
      </c>
      <c r="D238" s="64">
        <v>1</v>
      </c>
      <c r="E238" s="121">
        <v>13.8</v>
      </c>
      <c r="F238" s="47"/>
      <c r="G238" s="64">
        <f t="shared" si="40"/>
        <v>0</v>
      </c>
      <c r="H238" s="68">
        <f t="shared" si="41"/>
        <v>0</v>
      </c>
      <c r="I238" s="139"/>
      <c r="J238" s="139"/>
    </row>
    <row r="239" spans="1:10" ht="12.75" customHeight="1" x14ac:dyDescent="0.2">
      <c r="A239" s="161"/>
      <c r="B239" s="163" t="s">
        <v>39</v>
      </c>
      <c r="C239" s="163"/>
      <c r="D239" s="64">
        <v>1</v>
      </c>
      <c r="E239" s="121">
        <v>15.5</v>
      </c>
      <c r="F239" s="47"/>
      <c r="G239" s="64">
        <f t="shared" si="40"/>
        <v>0</v>
      </c>
      <c r="H239" s="68">
        <f t="shared" si="41"/>
        <v>0</v>
      </c>
      <c r="I239" s="139"/>
      <c r="J239" s="139"/>
    </row>
    <row r="240" spans="1:10" ht="12.75" customHeight="1" x14ac:dyDescent="0.2">
      <c r="A240" s="161"/>
      <c r="B240" s="63" t="s">
        <v>40</v>
      </c>
      <c r="C240" s="57" t="s">
        <v>152</v>
      </c>
      <c r="D240" s="64">
        <v>1</v>
      </c>
      <c r="E240" s="121">
        <v>14.8</v>
      </c>
      <c r="F240" s="47"/>
      <c r="G240" s="64">
        <f t="shared" si="40"/>
        <v>0</v>
      </c>
      <c r="H240" s="68">
        <f t="shared" si="41"/>
        <v>0</v>
      </c>
      <c r="I240" s="139"/>
      <c r="J240" s="139"/>
    </row>
    <row r="241" spans="1:10" ht="12.75" customHeight="1" x14ac:dyDescent="0.2">
      <c r="A241" s="161"/>
      <c r="B241" s="86" t="s">
        <v>41</v>
      </c>
      <c r="C241" s="57" t="s">
        <v>153</v>
      </c>
      <c r="D241" s="64">
        <v>1</v>
      </c>
      <c r="E241" s="121">
        <v>13.2</v>
      </c>
      <c r="F241" s="47"/>
      <c r="G241" s="64">
        <f t="shared" si="40"/>
        <v>0</v>
      </c>
      <c r="H241" s="68">
        <f t="shared" si="41"/>
        <v>0</v>
      </c>
      <c r="I241" s="139"/>
      <c r="J241" s="139"/>
    </row>
    <row r="242" spans="1:10" ht="12" customHeight="1" x14ac:dyDescent="0.2">
      <c r="A242" s="161"/>
      <c r="B242" s="168" t="s">
        <v>139</v>
      </c>
      <c r="C242" s="168"/>
      <c r="D242" s="168"/>
      <c r="E242" s="168"/>
      <c r="F242" s="168"/>
      <c r="G242" s="168"/>
      <c r="H242" s="168"/>
      <c r="I242" s="168"/>
      <c r="J242" s="168"/>
    </row>
    <row r="243" spans="1:10" ht="4.5" customHeight="1" x14ac:dyDescent="0.2">
      <c r="A243" s="50"/>
      <c r="B243" s="50"/>
      <c r="C243" s="50"/>
      <c r="D243" s="50"/>
      <c r="E243" s="50"/>
      <c r="F243" s="50"/>
      <c r="G243" s="50"/>
      <c r="H243" s="50"/>
      <c r="I243" s="50"/>
      <c r="J243" s="50"/>
    </row>
    <row r="244" spans="1:10" ht="12.75" customHeight="1" x14ac:dyDescent="0.2">
      <c r="A244" s="171" t="s">
        <v>42</v>
      </c>
      <c r="B244" s="163" t="s">
        <v>43</v>
      </c>
      <c r="C244" s="163"/>
      <c r="D244" s="64">
        <v>1</v>
      </c>
      <c r="E244" s="65">
        <v>5.0999999999999996</v>
      </c>
      <c r="F244" s="47"/>
      <c r="G244" s="64">
        <f>F244*D244</f>
        <v>0</v>
      </c>
      <c r="H244" s="68">
        <f>G244*E244</f>
        <v>0</v>
      </c>
      <c r="I244" s="139"/>
      <c r="J244" s="139"/>
    </row>
    <row r="245" spans="1:10" ht="21.6" customHeight="1" x14ac:dyDescent="0.2">
      <c r="A245" s="172"/>
      <c r="B245" s="78" t="s">
        <v>82</v>
      </c>
      <c r="C245" s="75" t="s">
        <v>159</v>
      </c>
      <c r="D245" s="64">
        <v>1</v>
      </c>
      <c r="E245" s="65">
        <v>12.8</v>
      </c>
      <c r="F245" s="47"/>
      <c r="G245" s="64">
        <f t="shared" ref="G245:G252" si="42">F245*D245</f>
        <v>0</v>
      </c>
      <c r="H245" s="68">
        <f t="shared" ref="H245:H252" si="43">G245*E245</f>
        <v>0</v>
      </c>
      <c r="I245" s="139"/>
      <c r="J245" s="139"/>
    </row>
    <row r="246" spans="1:10" x14ac:dyDescent="0.2">
      <c r="A246" s="172"/>
      <c r="B246" s="270" t="s">
        <v>225</v>
      </c>
      <c r="C246" s="271"/>
      <c r="D246" s="124">
        <v>1</v>
      </c>
      <c r="E246" s="121">
        <v>7.4</v>
      </c>
      <c r="F246" s="47"/>
      <c r="G246" s="64">
        <f t="shared" si="42"/>
        <v>0</v>
      </c>
      <c r="H246" s="68">
        <f t="shared" si="43"/>
        <v>0</v>
      </c>
      <c r="I246" s="139"/>
      <c r="J246" s="139"/>
    </row>
    <row r="247" spans="1:10" ht="12.75" customHeight="1" x14ac:dyDescent="0.2">
      <c r="A247" s="172"/>
      <c r="B247" s="122" t="s">
        <v>191</v>
      </c>
      <c r="C247" s="123" t="s">
        <v>160</v>
      </c>
      <c r="D247" s="124">
        <v>1</v>
      </c>
      <c r="E247" s="121">
        <v>28.5</v>
      </c>
      <c r="F247" s="47"/>
      <c r="G247" s="64">
        <f t="shared" si="42"/>
        <v>0</v>
      </c>
      <c r="H247" s="68">
        <f t="shared" si="43"/>
        <v>0</v>
      </c>
      <c r="I247" s="139"/>
      <c r="J247" s="139"/>
    </row>
    <row r="248" spans="1:10" ht="12.75" customHeight="1" x14ac:dyDescent="0.2">
      <c r="A248" s="172"/>
      <c r="B248" s="122" t="s">
        <v>192</v>
      </c>
      <c r="C248" s="123" t="s">
        <v>160</v>
      </c>
      <c r="D248" s="124">
        <v>1</v>
      </c>
      <c r="E248" s="121">
        <v>28.5</v>
      </c>
      <c r="F248" s="47"/>
      <c r="G248" s="64">
        <f t="shared" si="42"/>
        <v>0</v>
      </c>
      <c r="H248" s="68">
        <f t="shared" si="43"/>
        <v>0</v>
      </c>
      <c r="I248" s="139"/>
      <c r="J248" s="139"/>
    </row>
    <row r="249" spans="1:10" ht="24.95" customHeight="1" x14ac:dyDescent="0.2">
      <c r="A249" s="172"/>
      <c r="B249" s="270" t="s">
        <v>224</v>
      </c>
      <c r="C249" s="271"/>
      <c r="D249" s="64">
        <v>1</v>
      </c>
      <c r="E249" s="121">
        <v>90</v>
      </c>
      <c r="F249" s="47"/>
      <c r="G249" s="64">
        <f t="shared" si="42"/>
        <v>0</v>
      </c>
      <c r="H249" s="68">
        <f t="shared" si="43"/>
        <v>0</v>
      </c>
      <c r="I249" s="139"/>
      <c r="J249" s="139"/>
    </row>
    <row r="250" spans="1:10" ht="12.75" customHeight="1" x14ac:dyDescent="0.2">
      <c r="A250" s="172"/>
      <c r="B250" s="272" t="s">
        <v>161</v>
      </c>
      <c r="C250" s="273" t="s">
        <v>193</v>
      </c>
      <c r="D250" s="64">
        <v>1</v>
      </c>
      <c r="E250" s="121">
        <v>24</v>
      </c>
      <c r="F250" s="47"/>
      <c r="G250" s="64">
        <f t="shared" si="42"/>
        <v>0</v>
      </c>
      <c r="H250" s="68">
        <f t="shared" si="43"/>
        <v>0</v>
      </c>
      <c r="I250" s="139"/>
      <c r="J250" s="139"/>
    </row>
    <row r="251" spans="1:10" ht="12.75" customHeight="1" x14ac:dyDescent="0.2">
      <c r="A251" s="172"/>
      <c r="B251" s="271" t="s">
        <v>44</v>
      </c>
      <c r="C251" s="271"/>
      <c r="D251" s="64">
        <v>1</v>
      </c>
      <c r="E251" s="121">
        <v>9.3000000000000007</v>
      </c>
      <c r="F251" s="47"/>
      <c r="G251" s="64">
        <f t="shared" si="42"/>
        <v>0</v>
      </c>
      <c r="H251" s="68">
        <f t="shared" si="43"/>
        <v>0</v>
      </c>
      <c r="I251" s="139"/>
      <c r="J251" s="139"/>
    </row>
    <row r="252" spans="1:10" ht="12.75" customHeight="1" x14ac:dyDescent="0.2">
      <c r="A252" s="172"/>
      <c r="B252" s="271" t="s">
        <v>45</v>
      </c>
      <c r="C252" s="271"/>
      <c r="D252" s="64">
        <v>1</v>
      </c>
      <c r="E252" s="65">
        <v>193</v>
      </c>
      <c r="F252" s="47"/>
      <c r="G252" s="64">
        <f t="shared" si="42"/>
        <v>0</v>
      </c>
      <c r="H252" s="68">
        <f t="shared" si="43"/>
        <v>0</v>
      </c>
      <c r="I252" s="174"/>
      <c r="J252" s="174"/>
    </row>
    <row r="253" spans="1:10" ht="24" customHeight="1" x14ac:dyDescent="0.2">
      <c r="A253" s="173"/>
      <c r="B253" s="267" t="s">
        <v>227</v>
      </c>
      <c r="C253" s="266"/>
      <c r="D253" s="266"/>
      <c r="E253" s="266"/>
      <c r="F253" s="266"/>
      <c r="G253" s="266"/>
      <c r="H253" s="266"/>
      <c r="I253" s="266"/>
      <c r="J253" s="266"/>
    </row>
    <row r="254" spans="1:10" ht="4.5" customHeight="1" x14ac:dyDescent="0.2">
      <c r="A254" s="66"/>
      <c r="B254" s="50"/>
      <c r="C254" s="50"/>
      <c r="D254" s="50"/>
      <c r="E254" s="50"/>
      <c r="F254" s="50"/>
      <c r="G254" s="50"/>
      <c r="H254" s="50"/>
      <c r="I254" s="50"/>
      <c r="J254" s="50"/>
    </row>
    <row r="255" spans="1:10" ht="8.25" customHeight="1" x14ac:dyDescent="0.2">
      <c r="A255" s="156" t="s">
        <v>136</v>
      </c>
      <c r="B255" s="156"/>
      <c r="C255" s="156"/>
      <c r="D255" s="156"/>
    </row>
    <row r="256" spans="1:10" ht="11.25" customHeight="1" thickBot="1" x14ac:dyDescent="0.25">
      <c r="A256" s="156" t="s">
        <v>210</v>
      </c>
      <c r="B256" s="156"/>
      <c r="C256" s="156"/>
      <c r="D256" s="156"/>
      <c r="G256" s="30"/>
      <c r="H256" s="30"/>
      <c r="I256" s="30"/>
      <c r="J256" s="30"/>
    </row>
    <row r="257" spans="1:10" ht="6.75" customHeight="1" thickTop="1" x14ac:dyDescent="0.2"/>
    <row r="258" spans="1:10" ht="13.5" thickBot="1" x14ac:dyDescent="0.25">
      <c r="G258" s="169" t="s">
        <v>12</v>
      </c>
      <c r="H258" s="169"/>
      <c r="I258" s="155">
        <f>SUM(H219:H229,H232:H241,H244:H252)</f>
        <v>0</v>
      </c>
      <c r="J258" s="155"/>
    </row>
    <row r="261" spans="1:10" x14ac:dyDescent="0.2">
      <c r="A261" s="167" t="s">
        <v>81</v>
      </c>
      <c r="B261" s="167"/>
      <c r="C261" s="167"/>
      <c r="D261" s="167"/>
      <c r="E261" s="167"/>
      <c r="F261" s="167"/>
      <c r="G261" s="167"/>
      <c r="H261" s="167"/>
    </row>
    <row r="262" spans="1:10" x14ac:dyDescent="0.2">
      <c r="A262" s="44"/>
      <c r="B262" s="44"/>
      <c r="C262" s="44"/>
      <c r="D262" s="44"/>
      <c r="E262" s="44"/>
      <c r="F262" s="44"/>
      <c r="G262" s="44"/>
      <c r="H262" s="44"/>
    </row>
    <row r="263" spans="1:10" x14ac:dyDescent="0.2">
      <c r="A263" s="167" t="s">
        <v>214</v>
      </c>
      <c r="B263" s="167"/>
      <c r="C263" s="167"/>
      <c r="D263" s="167"/>
      <c r="E263" s="167"/>
      <c r="F263" s="167"/>
      <c r="G263" s="167"/>
      <c r="H263" s="167"/>
    </row>
    <row r="264" spans="1:10" x14ac:dyDescent="0.2">
      <c r="A264" s="186" t="s">
        <v>213</v>
      </c>
      <c r="B264" s="260"/>
      <c r="C264" s="260"/>
      <c r="D264" s="260"/>
      <c r="E264" s="260"/>
      <c r="F264" s="260"/>
      <c r="G264" s="260"/>
      <c r="H264" s="260"/>
      <c r="I264" s="261"/>
      <c r="J264" s="261"/>
    </row>
    <row r="265" spans="1:10" x14ac:dyDescent="0.2">
      <c r="A265" s="140"/>
      <c r="B265" s="140"/>
      <c r="H265" s="178"/>
      <c r="I265" s="178"/>
      <c r="J265" s="178"/>
    </row>
    <row r="266" spans="1:10" x14ac:dyDescent="0.2">
      <c r="A266" s="76"/>
      <c r="B266" s="76"/>
      <c r="H266" s="77"/>
      <c r="I266" s="77"/>
      <c r="J266" s="77"/>
    </row>
    <row r="267" spans="1:10" x14ac:dyDescent="0.2">
      <c r="A267" s="76"/>
      <c r="B267" s="76"/>
      <c r="H267" s="77"/>
      <c r="I267" s="77"/>
      <c r="J267" s="77"/>
    </row>
    <row r="269" spans="1:10" x14ac:dyDescent="0.2">
      <c r="J269" s="35"/>
    </row>
    <row r="270" spans="1:10" x14ac:dyDescent="0.2">
      <c r="J270" s="35"/>
    </row>
    <row r="271" spans="1:10" x14ac:dyDescent="0.2">
      <c r="J271" s="35"/>
    </row>
    <row r="272" spans="1:10" ht="34.5" customHeight="1" x14ac:dyDescent="0.2">
      <c r="A272" s="117" t="s">
        <v>194</v>
      </c>
      <c r="B272" s="188"/>
      <c r="C272" s="189"/>
      <c r="D272" s="87"/>
      <c r="E272" s="88"/>
      <c r="F272" s="88"/>
      <c r="G272" s="88"/>
      <c r="H272" s="89"/>
      <c r="I272" s="90"/>
      <c r="J272" s="91"/>
    </row>
    <row r="273" spans="1:10" s="20" customFormat="1" ht="17.25" customHeight="1" x14ac:dyDescent="0.2">
      <c r="A273" s="161" t="s">
        <v>46</v>
      </c>
      <c r="B273" s="158" t="s">
        <v>220</v>
      </c>
      <c r="C273" s="158"/>
      <c r="D273" s="158"/>
      <c r="E273" s="158"/>
      <c r="F273" s="158"/>
      <c r="G273" s="158"/>
      <c r="H273" s="158"/>
      <c r="I273" s="158"/>
      <c r="J273" s="158"/>
    </row>
    <row r="274" spans="1:10" s="20" customFormat="1" ht="17.25" customHeight="1" x14ac:dyDescent="0.2">
      <c r="A274" s="161"/>
      <c r="B274" s="158"/>
      <c r="C274" s="158"/>
      <c r="D274" s="158"/>
      <c r="E274" s="158"/>
      <c r="F274" s="158"/>
      <c r="G274" s="158"/>
      <c r="H274" s="158"/>
      <c r="I274" s="158"/>
      <c r="J274" s="158"/>
    </row>
    <row r="275" spans="1:10" s="20" customFormat="1" ht="17.25" customHeight="1" x14ac:dyDescent="0.2">
      <c r="A275" s="161"/>
      <c r="B275" s="158"/>
      <c r="C275" s="158"/>
      <c r="D275" s="158"/>
      <c r="E275" s="158"/>
      <c r="F275" s="158"/>
      <c r="G275" s="158"/>
      <c r="H275" s="158"/>
      <c r="I275" s="158"/>
      <c r="J275" s="158"/>
    </row>
    <row r="276" spans="1:10" s="20" customFormat="1" ht="17.25" customHeight="1" x14ac:dyDescent="0.2">
      <c r="A276" s="161"/>
      <c r="B276" s="158"/>
      <c r="C276" s="158"/>
      <c r="D276" s="158"/>
      <c r="E276" s="158"/>
      <c r="F276" s="158"/>
      <c r="G276" s="158"/>
      <c r="H276" s="158"/>
      <c r="I276" s="158"/>
      <c r="J276" s="158"/>
    </row>
    <row r="277" spans="1:10" s="20" customFormat="1" ht="17.25" customHeight="1" x14ac:dyDescent="0.2">
      <c r="A277" s="161"/>
      <c r="B277" s="158"/>
      <c r="C277" s="158"/>
      <c r="D277" s="158"/>
      <c r="E277" s="158"/>
      <c r="F277" s="158"/>
      <c r="G277" s="158"/>
      <c r="H277" s="158"/>
      <c r="I277" s="158"/>
      <c r="J277" s="158"/>
    </row>
    <row r="278" spans="1:10" s="20" customFormat="1" ht="17.25" customHeight="1" x14ac:dyDescent="0.2">
      <c r="A278" s="161"/>
      <c r="B278" s="158"/>
      <c r="C278" s="158"/>
      <c r="D278" s="158"/>
      <c r="E278" s="158"/>
      <c r="F278" s="158"/>
      <c r="G278" s="158"/>
      <c r="H278" s="158"/>
      <c r="I278" s="158"/>
      <c r="J278" s="158"/>
    </row>
    <row r="279" spans="1:10" s="20" customFormat="1" ht="21.75" customHeight="1" x14ac:dyDescent="0.2">
      <c r="A279" s="161"/>
      <c r="B279" s="158" t="s">
        <v>154</v>
      </c>
      <c r="C279" s="158"/>
      <c r="D279" s="64">
        <v>1</v>
      </c>
      <c r="E279" s="65">
        <v>29.2</v>
      </c>
      <c r="F279" s="67">
        <f>D279</f>
        <v>1</v>
      </c>
      <c r="G279" s="64">
        <f>F279*D279</f>
        <v>1</v>
      </c>
      <c r="H279" s="68">
        <f>G279*E279</f>
        <v>29.2</v>
      </c>
      <c r="I279" s="159"/>
      <c r="J279" s="159"/>
    </row>
    <row r="280" spans="1:10" ht="4.5" customHeight="1" x14ac:dyDescent="0.2">
      <c r="A280" s="54"/>
      <c r="B280" s="59"/>
      <c r="C280" s="59"/>
      <c r="D280" s="59"/>
      <c r="E280" s="59"/>
      <c r="F280" s="59"/>
      <c r="G280" s="59"/>
      <c r="H280" s="59"/>
      <c r="I280" s="59"/>
      <c r="J280" s="60"/>
    </row>
    <row r="281" spans="1:10" ht="5.25" customHeight="1" x14ac:dyDescent="0.2"/>
    <row r="282" spans="1:10" ht="9" customHeight="1" thickBot="1" x14ac:dyDescent="0.25">
      <c r="A282" s="157"/>
      <c r="B282" s="157"/>
      <c r="C282" s="157"/>
      <c r="D282" s="157"/>
      <c r="E282" s="4"/>
      <c r="F282" s="4"/>
      <c r="G282" s="32"/>
      <c r="H282" s="32"/>
      <c r="I282" s="32"/>
      <c r="J282" s="32"/>
    </row>
    <row r="283" spans="1:10" ht="6.75" customHeight="1" thickTop="1" x14ac:dyDescent="0.2"/>
    <row r="284" spans="1:10" ht="13.5" thickBot="1" x14ac:dyDescent="0.25">
      <c r="G284" s="169" t="s">
        <v>12</v>
      </c>
      <c r="H284" s="169"/>
      <c r="I284" s="155">
        <f>SUM(H279)</f>
        <v>29.2</v>
      </c>
      <c r="J284" s="155"/>
    </row>
    <row r="285" spans="1:10" ht="12.75" customHeight="1" x14ac:dyDescent="0.2">
      <c r="A285" s="31"/>
      <c r="B285" s="31"/>
      <c r="C285" s="31"/>
      <c r="D285" s="31"/>
      <c r="E285" s="31"/>
      <c r="F285" s="31"/>
      <c r="G285" s="31"/>
      <c r="H285" s="31"/>
      <c r="I285" s="31"/>
      <c r="J285" s="31"/>
    </row>
    <row r="286" spans="1:10" x14ac:dyDescent="0.2">
      <c r="A286" s="167" t="s">
        <v>132</v>
      </c>
      <c r="B286" s="167"/>
      <c r="C286" s="167"/>
      <c r="D286" s="167"/>
      <c r="E286" s="167"/>
      <c r="F286" s="167"/>
      <c r="G286" s="167"/>
      <c r="H286" s="167"/>
    </row>
    <row r="287" spans="1:10" ht="20.85" customHeight="1" x14ac:dyDescent="0.2"/>
    <row r="288" spans="1:10" ht="21.2" customHeight="1" x14ac:dyDescent="0.2">
      <c r="B288" s="165" t="s">
        <v>58</v>
      </c>
      <c r="C288" s="165"/>
      <c r="D288" s="165"/>
      <c r="E288" s="165"/>
      <c r="F288" s="165"/>
      <c r="G288" s="165"/>
      <c r="H288" s="165"/>
      <c r="I288" s="165"/>
      <c r="J288" s="4"/>
    </row>
    <row r="289" spans="2:10" ht="21.2" customHeight="1" x14ac:dyDescent="0.2">
      <c r="B289" s="182" t="s">
        <v>5</v>
      </c>
      <c r="C289" s="182"/>
      <c r="D289" s="182"/>
      <c r="E289" s="175">
        <f>I84</f>
        <v>0</v>
      </c>
      <c r="F289" s="176"/>
      <c r="G289" s="176"/>
      <c r="H289" s="176"/>
      <c r="I289" s="176"/>
      <c r="J289" s="4"/>
    </row>
    <row r="290" spans="2:10" ht="21.2" customHeight="1" x14ac:dyDescent="0.2">
      <c r="B290" s="182" t="s">
        <v>14</v>
      </c>
      <c r="C290" s="182"/>
      <c r="D290" s="182"/>
      <c r="E290" s="175">
        <f>I147</f>
        <v>0</v>
      </c>
      <c r="F290" s="176"/>
      <c r="G290" s="176"/>
      <c r="H290" s="176"/>
      <c r="I290" s="176"/>
      <c r="J290" s="4"/>
    </row>
    <row r="291" spans="2:10" ht="21.2" customHeight="1" x14ac:dyDescent="0.2">
      <c r="B291" s="182" t="s">
        <v>18</v>
      </c>
      <c r="C291" s="182"/>
      <c r="D291" s="182"/>
      <c r="E291" s="175">
        <f>I193</f>
        <v>0</v>
      </c>
      <c r="F291" s="176"/>
      <c r="G291" s="176"/>
      <c r="H291" s="176"/>
      <c r="I291" s="176"/>
      <c r="J291" s="4"/>
    </row>
    <row r="292" spans="2:10" ht="21.2" customHeight="1" x14ac:dyDescent="0.2">
      <c r="B292" s="182" t="s">
        <v>30</v>
      </c>
      <c r="C292" s="182"/>
      <c r="D292" s="182"/>
      <c r="E292" s="175">
        <f>I258</f>
        <v>0</v>
      </c>
      <c r="F292" s="176"/>
      <c r="G292" s="176"/>
      <c r="H292" s="176"/>
      <c r="I292" s="176"/>
      <c r="J292" s="4"/>
    </row>
    <row r="293" spans="2:10" ht="21.2" customHeight="1" x14ac:dyDescent="0.2">
      <c r="B293" s="183" t="s">
        <v>59</v>
      </c>
      <c r="C293" s="183"/>
      <c r="D293" s="183"/>
      <c r="E293" s="175">
        <f>I284</f>
        <v>29.2</v>
      </c>
      <c r="F293" s="176"/>
      <c r="G293" s="176"/>
      <c r="H293" s="176"/>
      <c r="I293" s="176"/>
      <c r="J293" s="4"/>
    </row>
    <row r="294" spans="2:10" ht="21.2" customHeight="1" x14ac:dyDescent="0.2">
      <c r="B294" s="184" t="s">
        <v>60</v>
      </c>
      <c r="C294" s="182"/>
      <c r="D294" s="182"/>
      <c r="E294" s="185">
        <f>SUM(E289:I293)</f>
        <v>29.2</v>
      </c>
      <c r="F294" s="185"/>
      <c r="G294" s="185"/>
      <c r="H294" s="185"/>
      <c r="I294" s="185"/>
      <c r="J294" s="4"/>
    </row>
    <row r="295" spans="2:10" ht="20.85" customHeight="1" x14ac:dyDescent="0.2">
      <c r="B295" s="12"/>
      <c r="C295" s="13"/>
      <c r="D295" s="13"/>
      <c r="E295" s="15"/>
      <c r="F295" s="15"/>
      <c r="G295" s="15"/>
      <c r="H295" s="15"/>
      <c r="I295" s="15"/>
      <c r="J295" s="4"/>
    </row>
    <row r="296" spans="2:10" ht="24.75" customHeight="1" x14ac:dyDescent="0.2">
      <c r="B296" s="186" t="s">
        <v>140</v>
      </c>
      <c r="C296" s="186"/>
      <c r="D296" s="186"/>
      <c r="E296" s="186"/>
      <c r="F296" s="186"/>
      <c r="G296" s="186"/>
      <c r="H296" s="186"/>
      <c r="I296" s="186"/>
      <c r="J296" s="4"/>
    </row>
    <row r="297" spans="2:10" ht="6" customHeight="1" x14ac:dyDescent="0.2">
      <c r="B297" s="92"/>
      <c r="C297" s="92"/>
      <c r="D297" s="92"/>
      <c r="E297" s="92"/>
      <c r="F297" s="92"/>
      <c r="G297" s="92"/>
      <c r="H297" s="92"/>
      <c r="I297" s="92"/>
      <c r="J297" s="4"/>
    </row>
    <row r="298" spans="2:10" ht="35.25" customHeight="1" x14ac:dyDescent="0.2">
      <c r="B298" s="186" t="s">
        <v>84</v>
      </c>
      <c r="C298" s="186"/>
      <c r="D298" s="186"/>
      <c r="E298" s="186"/>
      <c r="F298" s="186"/>
      <c r="G298" s="186"/>
      <c r="H298" s="186"/>
      <c r="I298" s="186"/>
      <c r="J298" s="4"/>
    </row>
    <row r="299" spans="2:10" ht="6" customHeight="1" x14ac:dyDescent="0.2">
      <c r="B299" s="92"/>
      <c r="C299" s="92"/>
      <c r="D299" s="92"/>
      <c r="E299" s="92"/>
      <c r="F299" s="92"/>
      <c r="G299" s="92"/>
      <c r="H299" s="92"/>
      <c r="I299" s="92"/>
      <c r="J299" s="4"/>
    </row>
    <row r="300" spans="2:10" ht="23.25" customHeight="1" x14ac:dyDescent="0.2">
      <c r="B300" s="186" t="s">
        <v>85</v>
      </c>
      <c r="C300" s="186"/>
      <c r="D300" s="186"/>
      <c r="E300" s="186"/>
      <c r="F300" s="186"/>
      <c r="G300" s="186"/>
      <c r="H300" s="186"/>
      <c r="I300" s="186"/>
      <c r="J300" s="4"/>
    </row>
    <row r="301" spans="2:10" ht="6" customHeight="1" x14ac:dyDescent="0.2">
      <c r="B301" s="92"/>
      <c r="C301" s="92"/>
      <c r="D301" s="92"/>
      <c r="E301" s="92"/>
      <c r="F301" s="92"/>
      <c r="G301" s="92"/>
      <c r="H301" s="92"/>
      <c r="I301" s="92"/>
      <c r="J301" s="4"/>
    </row>
    <row r="302" spans="2:10" ht="12.75" customHeight="1" x14ac:dyDescent="0.2">
      <c r="B302" s="186" t="s">
        <v>86</v>
      </c>
      <c r="C302" s="186"/>
      <c r="D302" s="186"/>
      <c r="E302" s="186"/>
      <c r="F302" s="186"/>
      <c r="G302" s="186"/>
      <c r="H302" s="186"/>
      <c r="I302" s="186"/>
      <c r="J302" s="4"/>
    </row>
    <row r="303" spans="2:10" ht="6.75" customHeight="1" x14ac:dyDescent="0.2">
      <c r="B303" s="93"/>
      <c r="C303" s="93"/>
      <c r="D303" s="94"/>
      <c r="E303" s="94"/>
      <c r="F303" s="94"/>
      <c r="G303" s="95"/>
      <c r="H303" s="95"/>
      <c r="I303" s="95"/>
      <c r="J303" s="5"/>
    </row>
    <row r="304" spans="2:10" s="28" customFormat="1" ht="60" customHeight="1" x14ac:dyDescent="0.2">
      <c r="B304" s="186" t="s">
        <v>54</v>
      </c>
      <c r="C304" s="186"/>
      <c r="D304" s="186"/>
      <c r="E304" s="186"/>
      <c r="F304" s="186"/>
      <c r="G304" s="186"/>
      <c r="H304" s="186"/>
      <c r="I304" s="186"/>
      <c r="J304" s="22"/>
    </row>
    <row r="305" spans="1:10" s="27" customFormat="1" ht="37.5" customHeight="1" x14ac:dyDescent="0.2">
      <c r="B305" s="186" t="s">
        <v>55</v>
      </c>
      <c r="C305" s="186"/>
      <c r="D305" s="186"/>
      <c r="E305" s="186"/>
      <c r="F305" s="186"/>
      <c r="G305" s="186"/>
      <c r="H305" s="186"/>
      <c r="I305" s="186"/>
      <c r="J305" s="23"/>
    </row>
    <row r="306" spans="1:10" s="27" customFormat="1" ht="5.25" customHeight="1" x14ac:dyDescent="0.2">
      <c r="B306" s="94"/>
      <c r="C306" s="94"/>
      <c r="D306" s="94"/>
      <c r="E306" s="94"/>
      <c r="F306" s="94"/>
      <c r="G306" s="94"/>
      <c r="H306" s="94"/>
      <c r="I306" s="94"/>
    </row>
    <row r="307" spans="1:10" s="27" customFormat="1" ht="9.75" customHeight="1" x14ac:dyDescent="0.2">
      <c r="B307" s="187" t="s">
        <v>53</v>
      </c>
      <c r="C307" s="187"/>
      <c r="D307" s="187"/>
      <c r="E307" s="94"/>
      <c r="F307" s="94"/>
      <c r="G307" s="94"/>
      <c r="H307" s="94"/>
      <c r="I307" s="94"/>
    </row>
    <row r="308" spans="1:10" s="27" customFormat="1" ht="14.25" customHeight="1" x14ac:dyDescent="0.2">
      <c r="B308" s="33" t="s">
        <v>219</v>
      </c>
      <c r="C308" s="119"/>
      <c r="D308" s="119"/>
      <c r="E308" s="119"/>
      <c r="F308" s="119"/>
    </row>
    <row r="309" spans="1:10" s="27" customFormat="1" ht="14.25" customHeight="1" x14ac:dyDescent="0.2">
      <c r="B309" s="33"/>
    </row>
    <row r="310" spans="1:10" x14ac:dyDescent="0.2">
      <c r="A310" s="1"/>
      <c r="B310" s="256" t="s">
        <v>211</v>
      </c>
      <c r="C310" s="256"/>
      <c r="D310" s="256"/>
      <c r="E310" s="256"/>
      <c r="F310" s="256"/>
      <c r="G310" s="256"/>
      <c r="H310" s="256"/>
      <c r="I310" s="256"/>
    </row>
    <row r="311" spans="1:10" ht="10.5" customHeight="1" x14ac:dyDescent="0.2">
      <c r="A311" s="1"/>
      <c r="B311" s="257"/>
      <c r="C311" s="257"/>
      <c r="D311" s="257"/>
      <c r="E311" s="257"/>
      <c r="F311" s="257"/>
      <c r="G311" s="257"/>
      <c r="H311" s="257"/>
      <c r="I311" s="257"/>
    </row>
    <row r="312" spans="1:10" ht="10.5" customHeight="1" x14ac:dyDescent="0.2">
      <c r="A312" s="1"/>
      <c r="B312" s="118" t="s">
        <v>212</v>
      </c>
      <c r="C312" s="1"/>
      <c r="D312" s="1"/>
      <c r="E312" s="1"/>
      <c r="F312" s="1"/>
      <c r="G312" s="1"/>
      <c r="H312" s="1"/>
    </row>
    <row r="313" spans="1:10" x14ac:dyDescent="0.2">
      <c r="A313" s="140"/>
      <c r="B313" s="140"/>
      <c r="H313" s="178"/>
      <c r="I313" s="178"/>
      <c r="J313" s="178"/>
    </row>
    <row r="315" spans="1:10" ht="19.5" customHeight="1" x14ac:dyDescent="0.25">
      <c r="A315" s="79" t="s">
        <v>0</v>
      </c>
      <c r="B315" s="226">
        <f>B1</f>
        <v>0</v>
      </c>
      <c r="C315" s="227"/>
      <c r="D315" s="227"/>
      <c r="E315" s="227"/>
      <c r="F315" s="227"/>
      <c r="G315" s="227"/>
      <c r="H315" s="228"/>
    </row>
    <row r="316" spans="1:10" ht="12" customHeight="1" x14ac:dyDescent="0.25">
      <c r="C316" s="2"/>
      <c r="D316" s="14"/>
      <c r="E316" s="14"/>
      <c r="F316" s="14"/>
      <c r="G316" s="14"/>
      <c r="H316" s="14"/>
      <c r="I316" s="4"/>
    </row>
    <row r="317" spans="1:10" ht="12" customHeight="1" x14ac:dyDescent="0.25">
      <c r="C317" s="2"/>
      <c r="D317" s="14"/>
      <c r="E317" s="14"/>
      <c r="F317" s="14"/>
      <c r="G317" s="14"/>
      <c r="H317" s="14"/>
      <c r="I317" s="4"/>
    </row>
    <row r="318" spans="1:10" x14ac:dyDescent="0.2">
      <c r="J318" s="4"/>
    </row>
    <row r="319" spans="1:10" ht="21.2" customHeight="1" x14ac:dyDescent="0.25">
      <c r="B319" s="233" t="s">
        <v>47</v>
      </c>
      <c r="C319" s="233"/>
      <c r="D319" s="233"/>
      <c r="E319" s="233"/>
      <c r="F319" s="233"/>
      <c r="G319" s="233"/>
      <c r="H319" s="233"/>
      <c r="I319" s="233"/>
      <c r="J319" s="4"/>
    </row>
    <row r="320" spans="1:10" ht="21.2" customHeight="1" x14ac:dyDescent="0.2">
      <c r="B320" s="206" t="s">
        <v>2</v>
      </c>
      <c r="C320" s="206"/>
      <c r="D320" s="206"/>
      <c r="E320" s="217"/>
      <c r="F320" s="217"/>
      <c r="G320" s="217"/>
      <c r="H320" s="217"/>
      <c r="I320" s="217"/>
      <c r="J320" s="4"/>
    </row>
    <row r="321" spans="1:10" ht="21.2" customHeight="1" x14ac:dyDescent="0.2">
      <c r="B321" s="206" t="s">
        <v>48</v>
      </c>
      <c r="C321" s="206"/>
      <c r="D321" s="206"/>
      <c r="E321" s="217"/>
      <c r="F321" s="217"/>
      <c r="G321" s="217"/>
      <c r="H321" s="217"/>
      <c r="I321" s="217"/>
      <c r="J321" s="4"/>
    </row>
    <row r="322" spans="1:10" ht="21.2" customHeight="1" x14ac:dyDescent="0.2">
      <c r="B322" s="206" t="s">
        <v>49</v>
      </c>
      <c r="C322" s="206"/>
      <c r="D322" s="206"/>
      <c r="E322" s="217"/>
      <c r="F322" s="217"/>
      <c r="G322" s="217"/>
      <c r="H322" s="217"/>
      <c r="I322" s="217"/>
      <c r="J322" s="4"/>
    </row>
    <row r="323" spans="1:10" ht="21.2" customHeight="1" x14ac:dyDescent="0.2">
      <c r="B323" s="206" t="s">
        <v>141</v>
      </c>
      <c r="C323" s="206"/>
      <c r="D323" s="206"/>
      <c r="E323" s="217"/>
      <c r="F323" s="217"/>
      <c r="G323" s="217"/>
      <c r="H323" s="217"/>
      <c r="I323" s="217"/>
      <c r="J323" s="4"/>
    </row>
    <row r="324" spans="1:10" ht="21.2" customHeight="1" x14ac:dyDescent="0.2">
      <c r="B324" s="206" t="s">
        <v>50</v>
      </c>
      <c r="C324" s="206"/>
      <c r="D324" s="206"/>
      <c r="E324" s="217"/>
      <c r="F324" s="217"/>
      <c r="G324" s="217"/>
      <c r="H324" s="217"/>
      <c r="I324" s="217"/>
      <c r="J324" s="4"/>
    </row>
    <row r="325" spans="1:10" ht="21.2" customHeight="1" x14ac:dyDescent="0.2">
      <c r="B325" s="206" t="s">
        <v>65</v>
      </c>
      <c r="C325" s="206"/>
      <c r="D325" s="206"/>
      <c r="E325" s="217"/>
      <c r="F325" s="217"/>
      <c r="G325" s="217"/>
      <c r="H325" s="217"/>
      <c r="I325" s="217"/>
      <c r="J325" s="4"/>
    </row>
    <row r="326" spans="1:10" ht="21.2" customHeight="1" x14ac:dyDescent="0.2">
      <c r="B326" s="206" t="s">
        <v>87</v>
      </c>
      <c r="C326" s="206"/>
      <c r="D326" s="206"/>
      <c r="E326" s="217"/>
      <c r="F326" s="217"/>
      <c r="G326" s="217"/>
      <c r="H326" s="217"/>
      <c r="I326" s="217"/>
    </row>
    <row r="327" spans="1:10" ht="8.25" customHeight="1" x14ac:dyDescent="0.2">
      <c r="A327" s="21"/>
      <c r="B327" s="40"/>
      <c r="C327" s="40"/>
      <c r="D327" s="40"/>
      <c r="E327" s="40"/>
      <c r="F327" s="40"/>
      <c r="G327" s="40"/>
      <c r="H327" s="40"/>
      <c r="I327" s="40"/>
      <c r="J327" s="21"/>
    </row>
    <row r="328" spans="1:10" ht="8.25" customHeight="1" x14ac:dyDescent="0.2">
      <c r="A328" s="21"/>
      <c r="B328" s="41"/>
      <c r="C328" s="41"/>
      <c r="D328" s="41"/>
      <c r="E328" s="41"/>
      <c r="F328" s="41"/>
      <c r="G328" s="41"/>
      <c r="H328" s="41"/>
      <c r="I328" s="41"/>
      <c r="J328" s="21"/>
    </row>
    <row r="329" spans="1:10" ht="8.25" customHeight="1" x14ac:dyDescent="0.2">
      <c r="A329" s="4"/>
      <c r="B329" s="4"/>
      <c r="C329" s="4"/>
      <c r="D329" s="4"/>
      <c r="E329" s="4"/>
      <c r="F329" s="4"/>
      <c r="G329" s="4"/>
      <c r="H329" s="4"/>
      <c r="I329" s="4"/>
      <c r="J329" s="4"/>
    </row>
    <row r="330" spans="1:10" ht="8.25" customHeight="1" x14ac:dyDescent="0.2">
      <c r="A330" s="3"/>
      <c r="B330" s="3"/>
      <c r="C330" s="3"/>
      <c r="D330" s="3"/>
      <c r="E330" s="3"/>
      <c r="F330" s="3"/>
      <c r="G330" s="3"/>
      <c r="H330" s="3"/>
      <c r="I330" s="3"/>
      <c r="J330" s="3"/>
    </row>
    <row r="331" spans="1:10" ht="17.100000000000001" customHeight="1" x14ac:dyDescent="0.2">
      <c r="A331" s="10"/>
      <c r="B331" s="234" t="s">
        <v>52</v>
      </c>
      <c r="C331" s="234"/>
      <c r="D331" s="235"/>
      <c r="E331" s="236"/>
      <c r="F331" s="236"/>
      <c r="G331" s="236"/>
      <c r="H331" s="236"/>
      <c r="I331" s="237"/>
      <c r="J331" s="3"/>
    </row>
    <row r="332" spans="1:10" x14ac:dyDescent="0.2">
      <c r="A332" s="27"/>
      <c r="B332" s="27"/>
      <c r="C332" s="27"/>
      <c r="D332" s="238" t="s">
        <v>90</v>
      </c>
      <c r="E332" s="238"/>
      <c r="F332" s="238"/>
      <c r="G332" s="238"/>
      <c r="H332" s="238"/>
      <c r="I332" s="238"/>
      <c r="J332" s="238"/>
    </row>
    <row r="333" spans="1:10" ht="13.5" thickBot="1" x14ac:dyDescent="0.25">
      <c r="A333" s="27"/>
      <c r="B333" s="27"/>
      <c r="C333" s="27"/>
      <c r="D333" s="27"/>
      <c r="E333" s="27"/>
      <c r="F333" s="27"/>
      <c r="G333" s="27"/>
      <c r="H333" s="27"/>
      <c r="I333" s="27"/>
      <c r="J333" s="27"/>
    </row>
    <row r="334" spans="1:10" ht="13.5" thickBot="1" x14ac:dyDescent="0.25">
      <c r="A334" s="27"/>
      <c r="B334" s="239" t="s">
        <v>57</v>
      </c>
      <c r="C334" s="239"/>
      <c r="D334" s="239"/>
      <c r="E334" s="239"/>
      <c r="F334" s="239"/>
      <c r="G334" s="239"/>
      <c r="H334" s="240">
        <f>E294</f>
        <v>29.2</v>
      </c>
      <c r="I334" s="241"/>
      <c r="J334" s="29"/>
    </row>
    <row r="335" spans="1:10" x14ac:dyDescent="0.2">
      <c r="A335" s="27"/>
      <c r="B335" s="27"/>
      <c r="C335" s="27"/>
      <c r="D335" s="27"/>
      <c r="E335" s="27"/>
      <c r="F335" s="27"/>
      <c r="G335" s="27"/>
      <c r="H335" s="242" t="s">
        <v>146</v>
      </c>
      <c r="I335" s="242"/>
      <c r="J335" s="27"/>
    </row>
    <row r="336" spans="1:10" x14ac:dyDescent="0.2">
      <c r="A336" s="27"/>
      <c r="B336" s="27"/>
      <c r="C336" s="27"/>
      <c r="D336" s="27"/>
      <c r="E336" s="27"/>
      <c r="F336" s="27"/>
      <c r="G336" s="27"/>
      <c r="H336" s="24"/>
      <c r="I336" s="24"/>
      <c r="J336" s="27"/>
    </row>
    <row r="337" spans="1:10" x14ac:dyDescent="0.2">
      <c r="A337" s="27"/>
      <c r="B337" s="11"/>
      <c r="C337" s="27"/>
      <c r="D337" s="243" t="s">
        <v>56</v>
      </c>
      <c r="E337" s="244"/>
      <c r="F337" s="244"/>
      <c r="G337" s="245"/>
      <c r="H337" s="27"/>
      <c r="I337" s="27"/>
      <c r="J337" s="27"/>
    </row>
    <row r="338" spans="1:10" x14ac:dyDescent="0.2">
      <c r="A338" s="27"/>
      <c r="B338" s="27"/>
      <c r="C338" s="27"/>
      <c r="D338" s="246"/>
      <c r="E338" s="247"/>
      <c r="F338" s="247"/>
      <c r="G338" s="248"/>
      <c r="H338" s="27"/>
      <c r="I338" s="27"/>
      <c r="J338" s="27"/>
    </row>
    <row r="339" spans="1:10" x14ac:dyDescent="0.2">
      <c r="A339" s="27"/>
      <c r="B339" s="27"/>
      <c r="C339" s="27"/>
      <c r="D339" s="246"/>
      <c r="E339" s="247"/>
      <c r="F339" s="247"/>
      <c r="G339" s="248"/>
      <c r="H339" s="27"/>
      <c r="I339" s="27"/>
      <c r="J339" s="27"/>
    </row>
    <row r="340" spans="1:10" x14ac:dyDescent="0.2">
      <c r="A340" s="27"/>
      <c r="B340" s="27"/>
      <c r="C340" s="27"/>
      <c r="D340" s="246"/>
      <c r="E340" s="247"/>
      <c r="F340" s="247"/>
      <c r="G340" s="248"/>
      <c r="H340" s="27"/>
      <c r="I340" s="27"/>
      <c r="J340" s="27"/>
    </row>
    <row r="341" spans="1:10" x14ac:dyDescent="0.2">
      <c r="A341" s="27"/>
      <c r="B341" s="27"/>
      <c r="C341" s="27"/>
      <c r="D341" s="246"/>
      <c r="E341" s="247"/>
      <c r="F341" s="247"/>
      <c r="G341" s="248"/>
      <c r="H341" s="27"/>
      <c r="I341" s="27"/>
      <c r="J341" s="27"/>
    </row>
    <row r="342" spans="1:10" x14ac:dyDescent="0.2">
      <c r="A342" s="27"/>
      <c r="B342" s="27"/>
      <c r="C342" s="27"/>
      <c r="D342" s="246"/>
      <c r="E342" s="247"/>
      <c r="F342" s="247"/>
      <c r="G342" s="248"/>
      <c r="H342" s="27"/>
      <c r="I342" s="27"/>
      <c r="J342" s="27"/>
    </row>
    <row r="343" spans="1:10" x14ac:dyDescent="0.2">
      <c r="A343" s="27"/>
      <c r="B343" s="27"/>
      <c r="C343" s="27"/>
      <c r="D343" s="80"/>
      <c r="E343" s="81"/>
      <c r="F343" s="81"/>
      <c r="G343" s="82"/>
      <c r="H343" s="27"/>
      <c r="I343" s="27"/>
      <c r="J343" s="27"/>
    </row>
    <row r="344" spans="1:10" x14ac:dyDescent="0.2">
      <c r="A344" s="27"/>
      <c r="B344" s="27"/>
      <c r="C344" s="27"/>
      <c r="D344" s="83"/>
      <c r="E344" s="84"/>
      <c r="F344" s="84"/>
      <c r="G344" s="85"/>
      <c r="H344" s="27"/>
      <c r="I344" s="27"/>
      <c r="J344" s="27"/>
    </row>
    <row r="345" spans="1:10" ht="9" customHeight="1" x14ac:dyDescent="0.2">
      <c r="A345" s="27"/>
      <c r="B345" s="27"/>
      <c r="C345" s="27"/>
      <c r="D345" s="27"/>
      <c r="E345" s="27"/>
      <c r="F345" s="27"/>
      <c r="G345" s="27"/>
      <c r="H345" s="27"/>
      <c r="I345" s="27"/>
      <c r="J345" s="27"/>
    </row>
    <row r="346" spans="1:10" ht="9.75" customHeight="1" x14ac:dyDescent="0.2">
      <c r="A346" s="27"/>
      <c r="B346" s="27"/>
      <c r="C346" s="27"/>
      <c r="D346" s="27"/>
      <c r="E346" s="27"/>
      <c r="F346" s="27"/>
      <c r="G346" s="27"/>
      <c r="H346" s="27"/>
      <c r="I346" s="27"/>
      <c r="J346" s="27"/>
    </row>
    <row r="347" spans="1:10" ht="35.25" customHeight="1" x14ac:dyDescent="0.2">
      <c r="A347" s="249" t="s">
        <v>88</v>
      </c>
      <c r="B347" s="250"/>
      <c r="C347" s="250"/>
      <c r="D347" s="250"/>
      <c r="E347" s="250"/>
      <c r="F347" s="250"/>
      <c r="G347" s="250"/>
      <c r="H347" s="250"/>
      <c r="I347" s="250"/>
      <c r="J347" s="250"/>
    </row>
    <row r="348" spans="1:10" ht="27" customHeight="1" x14ac:dyDescent="0.2">
      <c r="A348" s="38"/>
      <c r="B348" s="39"/>
      <c r="C348" s="39"/>
      <c r="D348" s="39"/>
      <c r="E348" s="39"/>
      <c r="F348" s="39"/>
      <c r="G348" s="39"/>
      <c r="H348" s="39"/>
      <c r="I348" s="39"/>
      <c r="J348" s="39"/>
    </row>
    <row r="349" spans="1:10" x14ac:dyDescent="0.2">
      <c r="A349" s="27"/>
      <c r="B349" s="27"/>
      <c r="C349" s="27"/>
      <c r="D349" s="27"/>
      <c r="E349" s="36"/>
      <c r="F349" s="27"/>
      <c r="G349" s="27"/>
      <c r="H349" s="27"/>
      <c r="I349" s="27"/>
      <c r="J349" s="27"/>
    </row>
    <row r="350" spans="1:10" ht="16.5" customHeight="1" x14ac:dyDescent="0.2">
      <c r="A350" s="229" t="s">
        <v>89</v>
      </c>
      <c r="B350" s="230"/>
      <c r="C350" s="230"/>
      <c r="D350" s="231"/>
      <c r="F350" s="229" t="s">
        <v>142</v>
      </c>
      <c r="G350" s="230"/>
      <c r="H350" s="230"/>
      <c r="I350" s="230"/>
      <c r="J350" s="231"/>
    </row>
    <row r="351" spans="1:10" x14ac:dyDescent="0.2">
      <c r="A351" s="42" t="s">
        <v>48</v>
      </c>
      <c r="B351" s="232" t="s">
        <v>61</v>
      </c>
      <c r="C351" s="232"/>
      <c r="D351" s="232"/>
      <c r="F351" s="232" t="s">
        <v>147</v>
      </c>
      <c r="G351" s="232"/>
      <c r="H351" s="232" t="s">
        <v>67</v>
      </c>
      <c r="I351" s="232"/>
      <c r="J351" s="232"/>
    </row>
    <row r="352" spans="1:10" x14ac:dyDescent="0.2">
      <c r="A352" s="43" t="s">
        <v>49</v>
      </c>
      <c r="B352" s="254" t="s">
        <v>62</v>
      </c>
      <c r="C352" s="254"/>
      <c r="D352" s="254"/>
      <c r="F352" s="254" t="s">
        <v>68</v>
      </c>
      <c r="G352" s="254"/>
      <c r="H352" s="254" t="s">
        <v>70</v>
      </c>
      <c r="I352" s="254"/>
      <c r="J352" s="254"/>
    </row>
    <row r="353" spans="1:10" x14ac:dyDescent="0.2">
      <c r="A353" s="43" t="s">
        <v>63</v>
      </c>
      <c r="B353" s="255" t="s">
        <v>162</v>
      </c>
      <c r="C353" s="254"/>
      <c r="D353" s="254"/>
      <c r="F353" s="254" t="s">
        <v>69</v>
      </c>
      <c r="G353" s="254"/>
      <c r="H353" s="254" t="s">
        <v>71</v>
      </c>
      <c r="I353" s="254"/>
      <c r="J353" s="254"/>
    </row>
    <row r="354" spans="1:10" x14ac:dyDescent="0.2">
      <c r="A354" s="43" t="s">
        <v>64</v>
      </c>
      <c r="B354" s="255" t="s">
        <v>163</v>
      </c>
      <c r="C354" s="254"/>
      <c r="D354" s="254"/>
      <c r="F354" s="254" t="s">
        <v>72</v>
      </c>
      <c r="G354" s="254"/>
      <c r="H354" s="254" t="s">
        <v>73</v>
      </c>
      <c r="I354" s="254"/>
      <c r="J354" s="254"/>
    </row>
    <row r="355" spans="1:10" x14ac:dyDescent="0.2">
      <c r="A355" s="43" t="s">
        <v>65</v>
      </c>
      <c r="B355" s="254" t="s">
        <v>66</v>
      </c>
      <c r="C355" s="254"/>
      <c r="D355" s="254"/>
      <c r="F355" s="254" t="s">
        <v>51</v>
      </c>
      <c r="G355" s="254"/>
      <c r="H355" s="254" t="s">
        <v>74</v>
      </c>
      <c r="I355" s="254"/>
      <c r="J355" s="254"/>
    </row>
    <row r="356" spans="1:10" x14ac:dyDescent="0.2">
      <c r="A356" s="37"/>
      <c r="B356" s="37"/>
      <c r="I356" s="37"/>
      <c r="J356" s="37"/>
    </row>
    <row r="357" spans="1:10" x14ac:dyDescent="0.2">
      <c r="A357" s="37"/>
      <c r="B357" s="37"/>
      <c r="I357" s="37"/>
      <c r="J357" s="37"/>
    </row>
    <row r="358" spans="1:10" x14ac:dyDescent="0.2">
      <c r="I358" s="37"/>
      <c r="J358" s="37"/>
    </row>
    <row r="359" spans="1:10" ht="8.25" customHeight="1" x14ac:dyDescent="0.2">
      <c r="A359" s="27"/>
      <c r="B359" s="16"/>
      <c r="C359" s="17"/>
      <c r="D359" s="17"/>
      <c r="E359" s="17"/>
      <c r="F359" s="17"/>
      <c r="G359" s="17"/>
      <c r="H359" s="17"/>
      <c r="I359" s="17"/>
      <c r="J359" s="27"/>
    </row>
    <row r="360" spans="1:10" x14ac:dyDescent="0.2">
      <c r="A360" s="27"/>
      <c r="B360" s="16"/>
      <c r="C360" s="17"/>
      <c r="D360" s="17"/>
      <c r="E360" s="17"/>
      <c r="F360" s="17"/>
      <c r="G360" s="17"/>
      <c r="H360" s="17"/>
      <c r="I360" s="17"/>
      <c r="J360" s="27"/>
    </row>
    <row r="361" spans="1:10" x14ac:dyDescent="0.2">
      <c r="A361" s="140"/>
      <c r="B361" s="140"/>
      <c r="H361" s="178"/>
      <c r="I361" s="178"/>
      <c r="J361" s="178"/>
    </row>
    <row r="363" spans="1:10" x14ac:dyDescent="0.2">
      <c r="J363" s="35"/>
    </row>
    <row r="364" spans="1:10" x14ac:dyDescent="0.2">
      <c r="A364" s="3"/>
      <c r="B364" s="3"/>
      <c r="C364" s="3"/>
      <c r="D364" s="3"/>
      <c r="E364" s="3"/>
      <c r="F364" s="3"/>
      <c r="G364" s="3"/>
      <c r="H364" s="3"/>
      <c r="I364" s="3"/>
      <c r="J364" s="3"/>
    </row>
    <row r="365" spans="1:10" x14ac:dyDescent="0.2">
      <c r="A365" s="3"/>
      <c r="B365" s="3"/>
      <c r="C365" s="3"/>
      <c r="D365" s="3"/>
      <c r="E365" s="3"/>
      <c r="F365" s="3"/>
      <c r="G365" s="3"/>
      <c r="H365" s="3"/>
      <c r="I365" s="3"/>
      <c r="J365" s="3"/>
    </row>
    <row r="366" spans="1:10" x14ac:dyDescent="0.2">
      <c r="A366" s="3"/>
      <c r="B366" s="3"/>
      <c r="C366" s="3"/>
      <c r="D366" s="3"/>
      <c r="E366" s="3"/>
      <c r="F366" s="3"/>
      <c r="G366" s="3"/>
      <c r="H366" s="3"/>
      <c r="I366" s="3"/>
      <c r="J366" s="3"/>
    </row>
    <row r="367" spans="1:10" x14ac:dyDescent="0.2">
      <c r="A367" s="3"/>
      <c r="B367" s="3"/>
      <c r="C367" s="3"/>
      <c r="D367" s="3"/>
      <c r="E367" s="3"/>
      <c r="F367" s="3"/>
      <c r="G367" s="3"/>
      <c r="H367" s="3"/>
      <c r="I367" s="3"/>
      <c r="J367" s="3"/>
    </row>
    <row r="368" spans="1:10" x14ac:dyDescent="0.2">
      <c r="A368" s="3"/>
      <c r="B368" s="3"/>
      <c r="C368" s="3"/>
      <c r="D368" s="3"/>
      <c r="E368" s="3"/>
      <c r="F368" s="3"/>
      <c r="G368" s="3"/>
      <c r="H368" s="3"/>
      <c r="I368" s="3"/>
      <c r="J368" s="3"/>
    </row>
    <row r="369" spans="1:10" x14ac:dyDescent="0.2">
      <c r="A369" s="3"/>
      <c r="B369" s="3"/>
      <c r="C369" s="3"/>
      <c r="D369" s="3"/>
      <c r="E369" s="3"/>
      <c r="F369" s="3"/>
      <c r="G369" s="3"/>
      <c r="H369" s="3"/>
      <c r="I369" s="3"/>
      <c r="J369" s="3"/>
    </row>
    <row r="370" spans="1:10" x14ac:dyDescent="0.2">
      <c r="A370" s="3"/>
      <c r="B370" s="3"/>
      <c r="C370" s="3"/>
      <c r="D370" s="3"/>
      <c r="E370" s="3"/>
      <c r="F370" s="3"/>
      <c r="G370" s="3"/>
      <c r="H370" s="3"/>
      <c r="I370" s="3"/>
      <c r="J370" s="3"/>
    </row>
    <row r="371" spans="1:10" x14ac:dyDescent="0.2">
      <c r="A371" s="3"/>
      <c r="B371" s="3"/>
      <c r="C371" s="3"/>
      <c r="D371" s="3"/>
      <c r="E371" s="3"/>
      <c r="F371" s="3"/>
      <c r="G371" s="3"/>
      <c r="H371" s="3"/>
      <c r="I371" s="3"/>
      <c r="J371" s="3"/>
    </row>
    <row r="372" spans="1:10" x14ac:dyDescent="0.2">
      <c r="A372" s="3"/>
      <c r="B372" s="3"/>
      <c r="C372" s="3"/>
      <c r="D372" s="3"/>
      <c r="E372" s="3"/>
      <c r="F372" s="3"/>
      <c r="G372" s="3"/>
      <c r="H372" s="3"/>
      <c r="I372" s="3"/>
      <c r="J372" s="3"/>
    </row>
    <row r="373" spans="1:10" x14ac:dyDescent="0.2">
      <c r="A373" s="3"/>
      <c r="B373" s="3"/>
      <c r="C373" s="3"/>
      <c r="D373" s="3"/>
      <c r="E373" s="3"/>
      <c r="F373" s="3"/>
      <c r="G373" s="3"/>
      <c r="H373" s="3"/>
      <c r="I373" s="3"/>
      <c r="J373" s="3"/>
    </row>
    <row r="374" spans="1:10" x14ac:dyDescent="0.2">
      <c r="A374" s="3"/>
      <c r="B374" s="3"/>
      <c r="C374" s="3"/>
      <c r="D374" s="3"/>
      <c r="E374" s="3"/>
      <c r="F374" s="3"/>
      <c r="G374" s="3"/>
      <c r="H374" s="3"/>
      <c r="I374" s="3"/>
      <c r="J374" s="3"/>
    </row>
    <row r="375" spans="1:10" x14ac:dyDescent="0.2">
      <c r="A375" s="3"/>
      <c r="B375" s="3"/>
      <c r="C375" s="3"/>
      <c r="D375" s="3"/>
      <c r="E375" s="3"/>
      <c r="F375" s="3"/>
      <c r="G375" s="3"/>
      <c r="H375" s="3"/>
      <c r="I375" s="3"/>
      <c r="J375" s="3"/>
    </row>
    <row r="376" spans="1:10" x14ac:dyDescent="0.2">
      <c r="A376" s="3"/>
      <c r="B376" s="3"/>
      <c r="C376" s="3"/>
      <c r="D376" s="3"/>
      <c r="E376" s="3"/>
      <c r="F376" s="3"/>
      <c r="G376" s="3"/>
      <c r="H376" s="3"/>
      <c r="I376" s="3"/>
      <c r="J376" s="3"/>
    </row>
    <row r="377" spans="1:10" x14ac:dyDescent="0.2">
      <c r="A377" s="3"/>
      <c r="B377" s="3"/>
      <c r="C377" s="3"/>
      <c r="D377" s="3"/>
      <c r="E377" s="3"/>
      <c r="F377" s="3"/>
      <c r="G377" s="3"/>
      <c r="H377" s="3"/>
      <c r="I377" s="3"/>
      <c r="J377" s="3"/>
    </row>
    <row r="378" spans="1:10" x14ac:dyDescent="0.2">
      <c r="A378" s="3"/>
      <c r="B378" s="3"/>
      <c r="C378" s="3"/>
      <c r="D378" s="3"/>
      <c r="E378" s="3"/>
      <c r="F378" s="3"/>
      <c r="G378" s="3"/>
      <c r="H378" s="3"/>
      <c r="I378" s="3"/>
      <c r="J378" s="3"/>
    </row>
    <row r="379" spans="1:10" x14ac:dyDescent="0.2">
      <c r="A379" s="3"/>
      <c r="B379" s="3"/>
      <c r="C379" s="3"/>
      <c r="D379" s="3"/>
      <c r="E379" s="3"/>
      <c r="F379" s="3"/>
      <c r="G379" s="3"/>
      <c r="H379" s="3"/>
      <c r="I379" s="3"/>
      <c r="J379" s="3"/>
    </row>
    <row r="380" spans="1:10" x14ac:dyDescent="0.2">
      <c r="A380" s="3"/>
      <c r="B380" s="3"/>
      <c r="C380" s="3"/>
      <c r="D380" s="3"/>
      <c r="E380" s="3"/>
      <c r="F380" s="3"/>
      <c r="G380" s="3"/>
      <c r="H380" s="3"/>
      <c r="I380" s="3"/>
      <c r="J380" s="3"/>
    </row>
    <row r="381" spans="1:10" x14ac:dyDescent="0.2">
      <c r="A381" s="3"/>
      <c r="B381" s="3"/>
      <c r="C381" s="3"/>
      <c r="D381" s="3"/>
      <c r="E381" s="3"/>
      <c r="F381" s="3"/>
      <c r="G381" s="3"/>
      <c r="H381" s="3"/>
      <c r="I381" s="3"/>
      <c r="J381" s="3"/>
    </row>
    <row r="382" spans="1:10" x14ac:dyDescent="0.2">
      <c r="A382" s="3"/>
      <c r="B382" s="3"/>
      <c r="C382" s="3"/>
      <c r="D382" s="3"/>
      <c r="E382" s="3"/>
      <c r="F382" s="3"/>
      <c r="G382" s="3"/>
      <c r="H382" s="3"/>
      <c r="I382" s="3"/>
      <c r="J382" s="3"/>
    </row>
    <row r="383" spans="1:10" x14ac:dyDescent="0.2">
      <c r="A383" s="3"/>
      <c r="B383" s="3"/>
      <c r="C383" s="3"/>
      <c r="D383" s="3"/>
      <c r="E383" s="3"/>
      <c r="F383" s="3"/>
      <c r="G383" s="3"/>
      <c r="H383" s="3"/>
      <c r="I383" s="3"/>
      <c r="J383" s="3"/>
    </row>
    <row r="384" spans="1:10" x14ac:dyDescent="0.2">
      <c r="A384" s="3"/>
      <c r="B384" s="3"/>
      <c r="C384" s="3"/>
      <c r="D384" s="3"/>
      <c r="E384" s="3"/>
      <c r="F384" s="3"/>
      <c r="G384" s="3"/>
      <c r="H384" s="3"/>
      <c r="I384" s="3"/>
      <c r="J384" s="3"/>
    </row>
    <row r="385" spans="1:10" x14ac:dyDescent="0.2">
      <c r="A385" s="3"/>
      <c r="B385" s="3"/>
      <c r="C385" s="3"/>
      <c r="D385" s="3"/>
      <c r="E385" s="3"/>
      <c r="F385" s="3"/>
      <c r="G385" s="3"/>
      <c r="H385" s="3"/>
      <c r="I385" s="3"/>
      <c r="J385" s="3"/>
    </row>
    <row r="386" spans="1:10" x14ac:dyDescent="0.2">
      <c r="A386" s="3"/>
      <c r="B386" s="3"/>
      <c r="C386" s="3"/>
      <c r="D386" s="3"/>
      <c r="E386" s="3"/>
      <c r="F386" s="3"/>
      <c r="G386" s="3"/>
      <c r="H386" s="3"/>
      <c r="I386" s="3"/>
      <c r="J386" s="3"/>
    </row>
    <row r="387" spans="1:10" x14ac:dyDescent="0.2">
      <c r="A387" s="3"/>
      <c r="B387" s="3"/>
      <c r="C387" s="3"/>
      <c r="D387" s="3"/>
      <c r="E387" s="3"/>
      <c r="F387" s="3"/>
      <c r="G387" s="3"/>
      <c r="H387" s="3"/>
      <c r="I387" s="3"/>
      <c r="J387" s="3"/>
    </row>
    <row r="388" spans="1:10" x14ac:dyDescent="0.2">
      <c r="A388" s="3"/>
      <c r="B388" s="3"/>
      <c r="C388" s="3"/>
      <c r="D388" s="3"/>
      <c r="E388" s="3"/>
      <c r="F388" s="3"/>
      <c r="G388" s="3"/>
      <c r="H388" s="3"/>
      <c r="I388" s="3"/>
      <c r="J388" s="3"/>
    </row>
    <row r="389" spans="1:10" x14ac:dyDescent="0.2">
      <c r="A389" s="3"/>
      <c r="B389" s="3"/>
      <c r="C389" s="3"/>
      <c r="D389" s="3"/>
      <c r="E389" s="3"/>
      <c r="F389" s="3"/>
      <c r="G389" s="3"/>
      <c r="H389" s="3"/>
      <c r="I389" s="3"/>
      <c r="J389" s="3"/>
    </row>
    <row r="390" spans="1:10" x14ac:dyDescent="0.2">
      <c r="A390" s="3"/>
      <c r="B390" s="3"/>
      <c r="C390" s="3"/>
      <c r="D390" s="3"/>
      <c r="E390" s="3"/>
      <c r="F390" s="3"/>
      <c r="G390" s="3"/>
      <c r="H390" s="3"/>
      <c r="I390" s="3"/>
      <c r="J390" s="3"/>
    </row>
    <row r="391" spans="1:10" x14ac:dyDescent="0.2">
      <c r="A391" s="3"/>
      <c r="B391" s="3"/>
      <c r="C391" s="3"/>
      <c r="D391" s="3"/>
      <c r="E391" s="3"/>
      <c r="F391" s="3"/>
      <c r="G391" s="3"/>
      <c r="H391" s="3"/>
      <c r="I391" s="3"/>
      <c r="J391" s="3"/>
    </row>
    <row r="392" spans="1:10" x14ac:dyDescent="0.2">
      <c r="A392" s="3"/>
      <c r="B392" s="3"/>
      <c r="C392" s="3"/>
      <c r="D392" s="3"/>
      <c r="E392" s="3"/>
      <c r="F392" s="3"/>
      <c r="G392" s="3"/>
      <c r="H392" s="3"/>
      <c r="I392" s="3"/>
      <c r="J392" s="3"/>
    </row>
    <row r="393" spans="1:10" x14ac:dyDescent="0.2">
      <c r="A393" s="3"/>
      <c r="B393" s="3"/>
      <c r="C393" s="3"/>
      <c r="D393" s="3"/>
      <c r="E393" s="3"/>
      <c r="F393" s="3"/>
      <c r="G393" s="3"/>
      <c r="H393" s="3"/>
      <c r="I393" s="3"/>
      <c r="J393" s="3"/>
    </row>
    <row r="394" spans="1:10" x14ac:dyDescent="0.2">
      <c r="A394" s="3"/>
      <c r="B394" s="3"/>
      <c r="C394" s="3"/>
      <c r="D394" s="3"/>
      <c r="E394" s="3"/>
      <c r="F394" s="3"/>
      <c r="G394" s="3"/>
      <c r="H394" s="3"/>
      <c r="I394" s="3"/>
      <c r="J394" s="3"/>
    </row>
    <row r="395" spans="1:10" x14ac:dyDescent="0.2">
      <c r="A395" s="3"/>
      <c r="B395" s="3"/>
      <c r="C395" s="3"/>
      <c r="D395" s="3"/>
      <c r="E395" s="3"/>
      <c r="F395" s="3"/>
      <c r="G395" s="3"/>
      <c r="H395" s="3"/>
      <c r="I395" s="3"/>
      <c r="J395" s="3"/>
    </row>
    <row r="396" spans="1:10" x14ac:dyDescent="0.2">
      <c r="A396" s="3"/>
      <c r="B396" s="3"/>
      <c r="C396" s="3"/>
      <c r="D396" s="3"/>
      <c r="E396" s="3"/>
      <c r="F396" s="3"/>
      <c r="G396" s="3"/>
      <c r="H396" s="3"/>
      <c r="I396" s="3"/>
      <c r="J396" s="3"/>
    </row>
    <row r="397" spans="1:10" x14ac:dyDescent="0.2">
      <c r="A397" s="3"/>
      <c r="B397" s="3"/>
      <c r="C397" s="3"/>
      <c r="D397" s="3"/>
      <c r="E397" s="3"/>
      <c r="F397" s="3"/>
      <c r="G397" s="3"/>
      <c r="H397" s="3"/>
      <c r="I397" s="3"/>
      <c r="J397" s="3"/>
    </row>
    <row r="398" spans="1:10" x14ac:dyDescent="0.2">
      <c r="A398" s="3"/>
      <c r="B398" s="3"/>
      <c r="C398" s="3"/>
      <c r="D398" s="3"/>
      <c r="E398" s="3"/>
      <c r="F398" s="3"/>
      <c r="G398" s="3"/>
      <c r="H398" s="3"/>
      <c r="I398" s="3"/>
      <c r="J398" s="3"/>
    </row>
    <row r="399" spans="1:10" x14ac:dyDescent="0.2">
      <c r="A399" s="3"/>
      <c r="B399" s="3"/>
      <c r="C399" s="3"/>
      <c r="D399" s="3"/>
      <c r="E399" s="3"/>
      <c r="F399" s="3"/>
      <c r="G399" s="3"/>
      <c r="H399" s="3"/>
      <c r="I399" s="3"/>
      <c r="J399" s="3"/>
    </row>
    <row r="400" spans="1:10" x14ac:dyDescent="0.2">
      <c r="A400" s="3"/>
      <c r="B400" s="3"/>
      <c r="C400" s="3"/>
      <c r="D400" s="3"/>
      <c r="E400" s="3"/>
      <c r="F400" s="3"/>
      <c r="G400" s="3"/>
      <c r="H400" s="3"/>
      <c r="I400" s="3"/>
      <c r="J400" s="3"/>
    </row>
    <row r="401" spans="1:10" x14ac:dyDescent="0.2">
      <c r="A401" s="3"/>
      <c r="B401" s="3"/>
      <c r="C401" s="3"/>
      <c r="D401" s="3"/>
      <c r="E401" s="3"/>
      <c r="F401" s="3"/>
      <c r="G401" s="3"/>
      <c r="H401" s="3"/>
      <c r="I401" s="3"/>
      <c r="J401" s="3"/>
    </row>
    <row r="402" spans="1:10" x14ac:dyDescent="0.2">
      <c r="A402" s="3"/>
      <c r="B402" s="3"/>
      <c r="C402" s="3"/>
      <c r="D402" s="3"/>
      <c r="E402" s="3"/>
      <c r="F402" s="3"/>
      <c r="G402" s="3"/>
      <c r="H402" s="3"/>
      <c r="I402" s="3"/>
      <c r="J402" s="3"/>
    </row>
    <row r="403" spans="1:10" x14ac:dyDescent="0.2">
      <c r="A403" s="3"/>
      <c r="B403" s="3"/>
      <c r="C403" s="3"/>
      <c r="D403" s="3"/>
      <c r="E403" s="3"/>
      <c r="F403" s="3"/>
      <c r="G403" s="3"/>
      <c r="H403" s="3"/>
      <c r="I403" s="3"/>
      <c r="J403" s="3"/>
    </row>
    <row r="404" spans="1:10" x14ac:dyDescent="0.2">
      <c r="A404" s="3"/>
      <c r="B404" s="3"/>
      <c r="C404" s="3"/>
      <c r="D404" s="3"/>
      <c r="E404" s="3"/>
      <c r="F404" s="3"/>
      <c r="G404" s="3"/>
      <c r="H404" s="3"/>
      <c r="I404" s="3"/>
      <c r="J404" s="3"/>
    </row>
    <row r="405" spans="1:10" x14ac:dyDescent="0.2">
      <c r="A405" s="3"/>
      <c r="B405" s="3"/>
      <c r="C405" s="3"/>
      <c r="D405" s="3"/>
      <c r="E405" s="3"/>
      <c r="F405" s="3"/>
      <c r="G405" s="3"/>
      <c r="H405" s="3"/>
      <c r="I405" s="3"/>
      <c r="J405" s="3"/>
    </row>
    <row r="406" spans="1:10" x14ac:dyDescent="0.2">
      <c r="A406" s="3"/>
      <c r="B406" s="3"/>
      <c r="C406" s="3"/>
      <c r="D406" s="3"/>
      <c r="E406" s="3"/>
      <c r="F406" s="3"/>
      <c r="G406" s="3"/>
      <c r="H406" s="3"/>
      <c r="I406" s="3"/>
      <c r="J406" s="3"/>
    </row>
    <row r="407" spans="1:10" x14ac:dyDescent="0.2">
      <c r="A407" s="3"/>
      <c r="B407" s="3"/>
      <c r="C407" s="3"/>
      <c r="D407" s="3"/>
      <c r="E407" s="3"/>
      <c r="F407" s="3"/>
      <c r="G407" s="3"/>
      <c r="H407" s="3"/>
      <c r="I407" s="3"/>
      <c r="J407" s="3"/>
    </row>
    <row r="408" spans="1:10" x14ac:dyDescent="0.2">
      <c r="A408" s="3"/>
      <c r="B408" s="3"/>
      <c r="C408" s="3"/>
      <c r="D408" s="3"/>
      <c r="E408" s="3"/>
      <c r="F408" s="3"/>
      <c r="G408" s="3"/>
      <c r="H408" s="3"/>
      <c r="I408" s="3"/>
      <c r="J408" s="3"/>
    </row>
    <row r="409" spans="1:10" x14ac:dyDescent="0.2">
      <c r="A409" s="3"/>
      <c r="B409" s="3"/>
      <c r="C409" s="3"/>
      <c r="D409" s="3"/>
      <c r="E409" s="3"/>
      <c r="F409" s="3"/>
      <c r="G409" s="3"/>
      <c r="H409" s="3"/>
      <c r="I409" s="3"/>
      <c r="J409" s="3"/>
    </row>
    <row r="410" spans="1:10" x14ac:dyDescent="0.2">
      <c r="A410" s="3"/>
      <c r="B410" s="3"/>
      <c r="C410" s="3"/>
      <c r="D410" s="3"/>
      <c r="E410" s="3"/>
      <c r="F410" s="3"/>
      <c r="G410" s="3"/>
      <c r="H410" s="3"/>
      <c r="I410" s="3"/>
      <c r="J410" s="3"/>
    </row>
    <row r="411" spans="1:10" x14ac:dyDescent="0.2">
      <c r="A411" s="3"/>
      <c r="B411" s="3"/>
      <c r="C411" s="3"/>
      <c r="D411" s="3"/>
      <c r="E411" s="3"/>
      <c r="F411" s="3"/>
      <c r="G411" s="3"/>
      <c r="H411" s="3"/>
      <c r="I411" s="3"/>
      <c r="J411" s="3"/>
    </row>
    <row r="412" spans="1:10" x14ac:dyDescent="0.2">
      <c r="A412" s="3"/>
      <c r="B412" s="3"/>
      <c r="C412" s="3"/>
      <c r="D412" s="3"/>
      <c r="E412" s="3"/>
      <c r="F412" s="3"/>
      <c r="G412" s="3"/>
      <c r="H412" s="3"/>
      <c r="I412" s="3"/>
      <c r="J412" s="3"/>
    </row>
    <row r="413" spans="1:10" x14ac:dyDescent="0.2">
      <c r="A413" s="3"/>
      <c r="B413" s="3"/>
      <c r="C413" s="3"/>
      <c r="D413" s="3"/>
      <c r="E413" s="3"/>
      <c r="F413" s="3"/>
      <c r="G413" s="3"/>
      <c r="H413" s="3"/>
      <c r="I413" s="3"/>
      <c r="J413" s="3"/>
    </row>
    <row r="414" spans="1:10" x14ac:dyDescent="0.2">
      <c r="A414" s="3"/>
      <c r="B414" s="3"/>
      <c r="C414" s="3"/>
      <c r="D414" s="3"/>
      <c r="E414" s="3"/>
      <c r="F414" s="3"/>
      <c r="G414" s="3"/>
      <c r="H414" s="3"/>
      <c r="I414" s="3"/>
      <c r="J414" s="3"/>
    </row>
    <row r="415" spans="1:10" x14ac:dyDescent="0.2">
      <c r="A415" s="3"/>
      <c r="B415" s="3"/>
      <c r="C415" s="3"/>
      <c r="D415" s="3"/>
      <c r="E415" s="3"/>
      <c r="F415" s="3"/>
      <c r="G415" s="3"/>
      <c r="H415" s="3"/>
      <c r="I415" s="3"/>
      <c r="J415" s="3"/>
    </row>
    <row r="416" spans="1:10" x14ac:dyDescent="0.2">
      <c r="A416" s="3"/>
      <c r="B416" s="3"/>
      <c r="C416" s="3"/>
      <c r="D416" s="3"/>
      <c r="E416" s="3"/>
      <c r="F416" s="3"/>
      <c r="G416" s="3"/>
      <c r="H416" s="3"/>
      <c r="I416" s="3"/>
      <c r="J416" s="3"/>
    </row>
    <row r="417" spans="1:10" x14ac:dyDescent="0.2">
      <c r="A417" s="3"/>
      <c r="B417" s="3"/>
      <c r="C417" s="3"/>
      <c r="D417" s="3"/>
      <c r="E417" s="3"/>
      <c r="F417" s="3"/>
      <c r="G417" s="3"/>
      <c r="H417" s="3"/>
      <c r="I417" s="3"/>
      <c r="J417" s="3"/>
    </row>
    <row r="418" spans="1:10" x14ac:dyDescent="0.2">
      <c r="A418" s="3"/>
      <c r="B418" s="3"/>
      <c r="C418" s="3"/>
      <c r="D418" s="3"/>
      <c r="E418" s="3"/>
      <c r="F418" s="3"/>
      <c r="G418" s="3"/>
      <c r="H418" s="3"/>
      <c r="I418" s="3"/>
      <c r="J418" s="3"/>
    </row>
    <row r="419" spans="1:10" x14ac:dyDescent="0.2">
      <c r="A419" s="3"/>
      <c r="B419" s="3"/>
      <c r="C419" s="3"/>
      <c r="D419" s="3"/>
      <c r="E419" s="3"/>
      <c r="F419" s="3"/>
      <c r="G419" s="3"/>
      <c r="H419" s="3"/>
      <c r="I419" s="3"/>
      <c r="J419" s="3"/>
    </row>
    <row r="420" spans="1:10" x14ac:dyDescent="0.2">
      <c r="A420" s="3"/>
      <c r="B420" s="3"/>
      <c r="C420" s="3"/>
      <c r="D420" s="3"/>
      <c r="E420" s="3"/>
      <c r="F420" s="3"/>
      <c r="G420" s="3"/>
      <c r="H420" s="3"/>
      <c r="I420" s="3"/>
      <c r="J420" s="3"/>
    </row>
    <row r="421" spans="1:10" x14ac:dyDescent="0.2">
      <c r="A421" s="3"/>
      <c r="B421" s="3"/>
      <c r="C421" s="3"/>
      <c r="D421" s="3"/>
      <c r="E421" s="3"/>
      <c r="F421" s="3"/>
      <c r="G421" s="3"/>
      <c r="H421" s="3"/>
      <c r="I421" s="3"/>
      <c r="J421" s="3"/>
    </row>
    <row r="422" spans="1:10" x14ac:dyDescent="0.2">
      <c r="A422" s="3"/>
      <c r="B422" s="3"/>
      <c r="C422" s="3"/>
      <c r="D422" s="3"/>
      <c r="E422" s="3"/>
      <c r="F422" s="3"/>
      <c r="G422" s="3"/>
      <c r="H422" s="3"/>
      <c r="I422" s="3"/>
      <c r="J422" s="3"/>
    </row>
    <row r="423" spans="1:10" x14ac:dyDescent="0.2">
      <c r="A423" s="3"/>
      <c r="B423" s="3"/>
      <c r="C423" s="3"/>
      <c r="D423" s="3"/>
      <c r="E423" s="3"/>
      <c r="F423" s="3"/>
      <c r="G423" s="3"/>
      <c r="H423" s="3"/>
      <c r="I423" s="3"/>
      <c r="J423" s="3"/>
    </row>
    <row r="424" spans="1:10" x14ac:dyDescent="0.2">
      <c r="A424" s="3"/>
      <c r="B424" s="3"/>
      <c r="C424" s="3"/>
      <c r="D424" s="3"/>
      <c r="E424" s="3"/>
      <c r="F424" s="3"/>
      <c r="G424" s="3"/>
      <c r="H424" s="3"/>
      <c r="I424" s="3"/>
      <c r="J424" s="3"/>
    </row>
    <row r="425" spans="1:10" x14ac:dyDescent="0.2">
      <c r="A425" s="3"/>
      <c r="B425" s="3"/>
      <c r="C425" s="3"/>
      <c r="D425" s="3"/>
      <c r="E425" s="3"/>
      <c r="F425" s="3"/>
      <c r="G425" s="3"/>
      <c r="H425" s="3"/>
      <c r="I425" s="3"/>
      <c r="J425" s="3"/>
    </row>
    <row r="426" spans="1:10" x14ac:dyDescent="0.2">
      <c r="A426" s="3"/>
      <c r="B426" s="3"/>
      <c r="C426" s="3"/>
      <c r="D426" s="3"/>
      <c r="E426" s="3"/>
      <c r="F426" s="3"/>
      <c r="G426" s="3"/>
      <c r="H426" s="3"/>
      <c r="I426" s="3"/>
      <c r="J426" s="3"/>
    </row>
    <row r="427" spans="1:10" x14ac:dyDescent="0.2">
      <c r="A427" s="3"/>
      <c r="B427" s="3"/>
      <c r="C427" s="3"/>
      <c r="D427" s="3"/>
      <c r="E427" s="3"/>
      <c r="F427" s="3"/>
      <c r="G427" s="3"/>
      <c r="H427" s="3"/>
      <c r="I427" s="3"/>
      <c r="J427" s="3"/>
    </row>
    <row r="428" spans="1:10" x14ac:dyDescent="0.2">
      <c r="A428" s="3"/>
      <c r="B428" s="3"/>
      <c r="C428" s="3"/>
      <c r="D428" s="3"/>
      <c r="E428" s="3"/>
      <c r="F428" s="3"/>
      <c r="G428" s="3"/>
      <c r="H428" s="3"/>
      <c r="I428" s="3"/>
      <c r="J428" s="3"/>
    </row>
  </sheetData>
  <sheetProtection password="F9CD" sheet="1" objects="1" scenarios="1"/>
  <mergeCells count="335">
    <mergeCell ref="H353:J353"/>
    <mergeCell ref="H354:J354"/>
    <mergeCell ref="H355:J355"/>
    <mergeCell ref="B321:D321"/>
    <mergeCell ref="B310:I311"/>
    <mergeCell ref="I108:J108"/>
    <mergeCell ref="A89:J89"/>
    <mergeCell ref="I103:J103"/>
    <mergeCell ref="I104:J104"/>
    <mergeCell ref="I105:J105"/>
    <mergeCell ref="I117:J117"/>
    <mergeCell ref="A264:J264"/>
    <mergeCell ref="I126:J126"/>
    <mergeCell ref="I127:J127"/>
    <mergeCell ref="I123:J123"/>
    <mergeCell ref="I124:J124"/>
    <mergeCell ref="I125:J125"/>
    <mergeCell ref="I118:J118"/>
    <mergeCell ref="I119:J119"/>
    <mergeCell ref="I120:J120"/>
    <mergeCell ref="I122:J122"/>
    <mergeCell ref="I128:J128"/>
    <mergeCell ref="I129:J129"/>
    <mergeCell ref="H361:J361"/>
    <mergeCell ref="A361:B361"/>
    <mergeCell ref="I135:J135"/>
    <mergeCell ref="A130:A135"/>
    <mergeCell ref="B184:C184"/>
    <mergeCell ref="I184:J184"/>
    <mergeCell ref="B220:C220"/>
    <mergeCell ref="B221:C221"/>
    <mergeCell ref="B352:D352"/>
    <mergeCell ref="B353:D353"/>
    <mergeCell ref="B354:D354"/>
    <mergeCell ref="B355:D355"/>
    <mergeCell ref="F352:G352"/>
    <mergeCell ref="F353:G353"/>
    <mergeCell ref="F354:G354"/>
    <mergeCell ref="F355:G355"/>
    <mergeCell ref="I166:J166"/>
    <mergeCell ref="I131:J131"/>
    <mergeCell ref="I132:J132"/>
    <mergeCell ref="I134:J134"/>
    <mergeCell ref="I133:J133"/>
    <mergeCell ref="A263:H263"/>
    <mergeCell ref="E322:I322"/>
    <mergeCell ref="H352:J352"/>
    <mergeCell ref="I111:J111"/>
    <mergeCell ref="B315:H315"/>
    <mergeCell ref="A350:D350"/>
    <mergeCell ref="F350:J350"/>
    <mergeCell ref="B351:D351"/>
    <mergeCell ref="F351:G351"/>
    <mergeCell ref="H351:J351"/>
    <mergeCell ref="B319:I319"/>
    <mergeCell ref="B325:D325"/>
    <mergeCell ref="E325:I325"/>
    <mergeCell ref="B326:D326"/>
    <mergeCell ref="E326:I326"/>
    <mergeCell ref="B331:C331"/>
    <mergeCell ref="D331:I331"/>
    <mergeCell ref="B320:D320"/>
    <mergeCell ref="E320:I320"/>
    <mergeCell ref="D332:J332"/>
    <mergeCell ref="B334:G334"/>
    <mergeCell ref="H334:I334"/>
    <mergeCell ref="H335:I335"/>
    <mergeCell ref="E321:I321"/>
    <mergeCell ref="B322:D322"/>
    <mergeCell ref="D337:G342"/>
    <mergeCell ref="A347:J347"/>
    <mergeCell ref="B323:D323"/>
    <mergeCell ref="E323:I323"/>
    <mergeCell ref="B324:D324"/>
    <mergeCell ref="E324:I324"/>
    <mergeCell ref="B26:I26"/>
    <mergeCell ref="I47:J47"/>
    <mergeCell ref="B47:C47"/>
    <mergeCell ref="I49:J49"/>
    <mergeCell ref="I50:J50"/>
    <mergeCell ref="I51:J51"/>
    <mergeCell ref="I52:J52"/>
    <mergeCell ref="I60:J60"/>
    <mergeCell ref="E58:E59"/>
    <mergeCell ref="F58:F59"/>
    <mergeCell ref="I53:J53"/>
    <mergeCell ref="I55:J55"/>
    <mergeCell ref="I56:J56"/>
    <mergeCell ref="I57:J57"/>
    <mergeCell ref="B166:C166"/>
    <mergeCell ref="B111:C111"/>
    <mergeCell ref="B104:C104"/>
    <mergeCell ref="A87:H87"/>
    <mergeCell ref="I116:J116"/>
    <mergeCell ref="F27:I27"/>
    <mergeCell ref="A5:J22"/>
    <mergeCell ref="I54:J54"/>
    <mergeCell ref="A45:I45"/>
    <mergeCell ref="I112:J112"/>
    <mergeCell ref="I113:J113"/>
    <mergeCell ref="I114:J114"/>
    <mergeCell ref="A48:A53"/>
    <mergeCell ref="A55:A59"/>
    <mergeCell ref="I68:J68"/>
    <mergeCell ref="I69:J69"/>
    <mergeCell ref="I74:J74"/>
    <mergeCell ref="I61:J61"/>
    <mergeCell ref="I75:J75"/>
    <mergeCell ref="I76:J76"/>
    <mergeCell ref="A64:A65"/>
    <mergeCell ref="I63:J63"/>
    <mergeCell ref="A82:D82"/>
    <mergeCell ref="G84:H84"/>
    <mergeCell ref="I84:J84"/>
    <mergeCell ref="I106:J106"/>
    <mergeCell ref="I107:J107"/>
    <mergeCell ref="G58:G59"/>
    <mergeCell ref="H58:H59"/>
    <mergeCell ref="I58:J59"/>
    <mergeCell ref="F28:I28"/>
    <mergeCell ref="F29:I29"/>
    <mergeCell ref="F30:I30"/>
    <mergeCell ref="F31:I31"/>
    <mergeCell ref="B27:E27"/>
    <mergeCell ref="B28:E28"/>
    <mergeCell ref="B29:E29"/>
    <mergeCell ref="B30:E30"/>
    <mergeCell ref="B31:E31"/>
    <mergeCell ref="I48:J48"/>
    <mergeCell ref="I78:J78"/>
    <mergeCell ref="I66:J66"/>
    <mergeCell ref="A81:D81"/>
    <mergeCell ref="A67:A70"/>
    <mergeCell ref="A61:A62"/>
    <mergeCell ref="I67:J67"/>
    <mergeCell ref="I70:J70"/>
    <mergeCell ref="I71:J71"/>
    <mergeCell ref="I72:J72"/>
    <mergeCell ref="I73:J73"/>
    <mergeCell ref="I79:J79"/>
    <mergeCell ref="I110:J110"/>
    <mergeCell ref="I186:J186"/>
    <mergeCell ref="I187:J187"/>
    <mergeCell ref="I188:J188"/>
    <mergeCell ref="I167:J167"/>
    <mergeCell ref="A72:A79"/>
    <mergeCell ref="I137:J137"/>
    <mergeCell ref="B138:C138"/>
    <mergeCell ref="I138:J138"/>
    <mergeCell ref="B142:C142"/>
    <mergeCell ref="A117:A122"/>
    <mergeCell ref="B103:C103"/>
    <mergeCell ref="A97:B97"/>
    <mergeCell ref="H97:J97"/>
    <mergeCell ref="A91:G91"/>
    <mergeCell ref="B105:C105"/>
    <mergeCell ref="B106:C106"/>
    <mergeCell ref="B107:C107"/>
    <mergeCell ref="B112:C112"/>
    <mergeCell ref="B113:C113"/>
    <mergeCell ref="B114:C114"/>
    <mergeCell ref="A149:H149"/>
    <mergeCell ref="B125:C125"/>
    <mergeCell ref="B126:C126"/>
    <mergeCell ref="B128:C128"/>
    <mergeCell ref="B127:C127"/>
    <mergeCell ref="B130:C130"/>
    <mergeCell ref="B131:C131"/>
    <mergeCell ref="B132:C132"/>
    <mergeCell ref="B133:C133"/>
    <mergeCell ref="B134:C134"/>
    <mergeCell ref="B135:C135"/>
    <mergeCell ref="B137:C137"/>
    <mergeCell ref="B121:C121"/>
    <mergeCell ref="I121:J121"/>
    <mergeCell ref="B187:C187"/>
    <mergeCell ref="I172:J172"/>
    <mergeCell ref="I179:J179"/>
    <mergeCell ref="I170:J170"/>
    <mergeCell ref="G284:H284"/>
    <mergeCell ref="I284:J284"/>
    <mergeCell ref="B223:C223"/>
    <mergeCell ref="B224:C224"/>
    <mergeCell ref="B225:C225"/>
    <mergeCell ref="B226:C226"/>
    <mergeCell ref="B227:C227"/>
    <mergeCell ref="B228:C228"/>
    <mergeCell ref="B230:J230"/>
    <mergeCell ref="G258:H258"/>
    <mergeCell ref="I258:J258"/>
    <mergeCell ref="B239:C239"/>
    <mergeCell ref="B242:J242"/>
    <mergeCell ref="I226:J226"/>
    <mergeCell ref="I232:J232"/>
    <mergeCell ref="I233:J233"/>
    <mergeCell ref="I234:J234"/>
    <mergeCell ref="B181:C181"/>
    <mergeCell ref="A265:B265"/>
    <mergeCell ref="H265:J265"/>
    <mergeCell ref="A313:B313"/>
    <mergeCell ref="B291:D291"/>
    <mergeCell ref="E291:I291"/>
    <mergeCell ref="B292:D292"/>
    <mergeCell ref="E292:I292"/>
    <mergeCell ref="B293:D293"/>
    <mergeCell ref="E293:I293"/>
    <mergeCell ref="B294:D294"/>
    <mergeCell ref="E294:I294"/>
    <mergeCell ref="B296:I296"/>
    <mergeCell ref="B298:I298"/>
    <mergeCell ref="B300:I300"/>
    <mergeCell ref="B302:I302"/>
    <mergeCell ref="B304:I304"/>
    <mergeCell ref="B305:I305"/>
    <mergeCell ref="A273:A279"/>
    <mergeCell ref="H313:J313"/>
    <mergeCell ref="B307:D307"/>
    <mergeCell ref="B272:C272"/>
    <mergeCell ref="B289:D289"/>
    <mergeCell ref="E289:I289"/>
    <mergeCell ref="B290:D290"/>
    <mergeCell ref="E290:I290"/>
    <mergeCell ref="A196:H196"/>
    <mergeCell ref="A167:A170"/>
    <mergeCell ref="B188:C188"/>
    <mergeCell ref="H151:J151"/>
    <mergeCell ref="A199:B199"/>
    <mergeCell ref="H199:J199"/>
    <mergeCell ref="I168:J168"/>
    <mergeCell ref="I169:J169"/>
    <mergeCell ref="I176:J176"/>
    <mergeCell ref="I181:J181"/>
    <mergeCell ref="I182:J182"/>
    <mergeCell ref="A172:A177"/>
    <mergeCell ref="A179:A188"/>
    <mergeCell ref="B183:C183"/>
    <mergeCell ref="I177:J177"/>
    <mergeCell ref="B179:C179"/>
    <mergeCell ref="B168:C168"/>
    <mergeCell ref="B169:C169"/>
    <mergeCell ref="B180:C180"/>
    <mergeCell ref="I173:J173"/>
    <mergeCell ref="I174:J174"/>
    <mergeCell ref="I175:J175"/>
    <mergeCell ref="I183:J183"/>
    <mergeCell ref="I247:J247"/>
    <mergeCell ref="I245:J245"/>
    <mergeCell ref="I220:J220"/>
    <mergeCell ref="I221:J221"/>
    <mergeCell ref="I222:J222"/>
    <mergeCell ref="I223:J223"/>
    <mergeCell ref="I248:J248"/>
    <mergeCell ref="A244:A253"/>
    <mergeCell ref="I185:J185"/>
    <mergeCell ref="I249:J249"/>
    <mergeCell ref="I250:J250"/>
    <mergeCell ref="I251:J251"/>
    <mergeCell ref="I252:J252"/>
    <mergeCell ref="I229:J229"/>
    <mergeCell ref="I235:J235"/>
    <mergeCell ref="I236:J236"/>
    <mergeCell ref="I237:J237"/>
    <mergeCell ref="I239:J239"/>
    <mergeCell ref="B288:I288"/>
    <mergeCell ref="I142:J142"/>
    <mergeCell ref="A137:A142"/>
    <mergeCell ref="B139:C139"/>
    <mergeCell ref="I141:J141"/>
    <mergeCell ref="A286:H286"/>
    <mergeCell ref="B182:C182"/>
    <mergeCell ref="B249:C249"/>
    <mergeCell ref="B251:C251"/>
    <mergeCell ref="B252:C252"/>
    <mergeCell ref="B253:J253"/>
    <mergeCell ref="B232:C232"/>
    <mergeCell ref="I244:J244"/>
    <mergeCell ref="A261:H261"/>
    <mergeCell ref="I246:J246"/>
    <mergeCell ref="I238:J238"/>
    <mergeCell ref="I240:J240"/>
    <mergeCell ref="I241:J241"/>
    <mergeCell ref="B185:C185"/>
    <mergeCell ref="B186:C186"/>
    <mergeCell ref="G193:H193"/>
    <mergeCell ref="A191:D191"/>
    <mergeCell ref="A144:D144"/>
    <mergeCell ref="G147:H147"/>
    <mergeCell ref="I147:J147"/>
    <mergeCell ref="A256:D256"/>
    <mergeCell ref="A282:D282"/>
    <mergeCell ref="B273:J278"/>
    <mergeCell ref="B279:C279"/>
    <mergeCell ref="I279:J279"/>
    <mergeCell ref="I227:J227"/>
    <mergeCell ref="I228:J228"/>
    <mergeCell ref="I180:J180"/>
    <mergeCell ref="B218:C218"/>
    <mergeCell ref="A219:A230"/>
    <mergeCell ref="B219:C219"/>
    <mergeCell ref="B229:C229"/>
    <mergeCell ref="I193:J193"/>
    <mergeCell ref="I225:J225"/>
    <mergeCell ref="I218:J218"/>
    <mergeCell ref="I219:J219"/>
    <mergeCell ref="A190:D190"/>
    <mergeCell ref="B246:C246"/>
    <mergeCell ref="A255:D255"/>
    <mergeCell ref="B244:C244"/>
    <mergeCell ref="I224:J224"/>
    <mergeCell ref="B222:C222"/>
    <mergeCell ref="A232:A242"/>
    <mergeCell ref="B1:H1"/>
    <mergeCell ref="D32:I33"/>
    <mergeCell ref="B32:C33"/>
    <mergeCell ref="B109:C109"/>
    <mergeCell ref="I109:J109"/>
    <mergeCell ref="B115:C115"/>
    <mergeCell ref="I115:J115"/>
    <mergeCell ref="A151:B151"/>
    <mergeCell ref="B117:C117"/>
    <mergeCell ref="B118:C118"/>
    <mergeCell ref="B119:C119"/>
    <mergeCell ref="B120:C120"/>
    <mergeCell ref="B124:C124"/>
    <mergeCell ref="A111:A115"/>
    <mergeCell ref="A104:A109"/>
    <mergeCell ref="A124:A128"/>
    <mergeCell ref="B122:C122"/>
    <mergeCell ref="I77:J77"/>
    <mergeCell ref="B108:C108"/>
    <mergeCell ref="D58:D59"/>
    <mergeCell ref="C58:C59"/>
    <mergeCell ref="B58:B59"/>
    <mergeCell ref="I139:J139"/>
    <mergeCell ref="I140:J140"/>
  </mergeCells>
  <hyperlinks>
    <hyperlink ref="B308" r:id="rId1"/>
    <hyperlink ref="B355" r:id="rId2"/>
    <hyperlink ref="B312" r:id="rId3"/>
  </hyperlinks>
  <pageMargins left="0.59055118110236227" right="0.39370078740157483" top="1.1811023622047245" bottom="0.59055118110236227" header="0.31496062992125984" footer="0.31496062992125984"/>
  <pageSetup paperSize="9" orientation="portrait" r:id="rId4"/>
  <headerFooter>
    <oddHeader>&amp;C&amp;"Arial,Fett"&amp;16
STANDCATERING BESTELLUNG&amp;R
&amp;G</oddHeader>
    <oddFooter>&amp;L&amp;7Seite &amp;P&amp;C&amp;7www.GOURMET-EVENT.at&amp;R&amp;7Träger des Österreichischen Umweltzeichens&amp;G</oddFooter>
  </headerFooter>
  <rowBreaks count="3" manualBreakCount="3">
    <brk id="101" max="9" man="1"/>
    <brk id="160" max="9" man="1"/>
    <brk id="313" max="9" man="1"/>
  </rowBreaks>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Kosik, Patricia</dc:creator>
  <cp:lastModifiedBy>Braunstein, Mascha</cp:lastModifiedBy>
  <cp:lastPrinted>2018-03-30T08:28:02Z</cp:lastPrinted>
  <dcterms:created xsi:type="dcterms:W3CDTF">2016-07-20T11:29:40Z</dcterms:created>
  <dcterms:modified xsi:type="dcterms:W3CDTF">2018-10-11T16:12:02Z</dcterms:modified>
</cp:coreProperties>
</file>